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dileno\Marie\rozpočet\Rozpočet 2024\"/>
    </mc:Choice>
  </mc:AlternateContent>
  <xr:revisionPtr revIDLastSave="0" documentId="13_ncr:1_{79AA6DA5-24BD-43DE-AACE-AF1A6C9B40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hvalovaný" sheetId="2" r:id="rId1"/>
  </sheets>
  <definedNames>
    <definedName name="_xlnm.Print_Area" localSheetId="0">schvalovaný!$B$1:$N$108</definedName>
  </definedNames>
  <calcPr calcId="191029"/>
</workbook>
</file>

<file path=xl/calcChain.xml><?xml version="1.0" encoding="utf-8"?>
<calcChain xmlns="http://schemas.openxmlformats.org/spreadsheetml/2006/main">
  <c r="L52" i="2" l="1"/>
  <c r="L51" i="2"/>
  <c r="L53" i="2"/>
  <c r="N108" i="2"/>
  <c r="M43" i="2"/>
  <c r="M108" i="2"/>
  <c r="L108" i="2"/>
  <c r="L43" i="2"/>
  <c r="J108" i="2"/>
  <c r="K108" i="2"/>
  <c r="N43" i="2"/>
  <c r="K43" i="2"/>
  <c r="K54" i="2"/>
  <c r="J43" i="2"/>
  <c r="J54" i="2"/>
  <c r="I108" i="2"/>
  <c r="I43" i="2"/>
  <c r="I54" i="2"/>
</calcChain>
</file>

<file path=xl/sharedStrings.xml><?xml version="1.0" encoding="utf-8"?>
<sst xmlns="http://schemas.openxmlformats.org/spreadsheetml/2006/main" count="120" uniqueCount="89">
  <si>
    <t>Příjmy</t>
  </si>
  <si>
    <t>§</t>
  </si>
  <si>
    <t>Položka</t>
  </si>
  <si>
    <t>Daň z příjmu podnikatelé</t>
  </si>
  <si>
    <t>Daň z příjmu FO - vybíraná srážkou</t>
  </si>
  <si>
    <t>Daň z příjmu právnické osoby</t>
  </si>
  <si>
    <t>Daň z příjmu za obec</t>
  </si>
  <si>
    <t>Daň z přidané hodnoty</t>
  </si>
  <si>
    <t>Poplatek za komunální odpad</t>
  </si>
  <si>
    <t>Poplatek ze psů</t>
  </si>
  <si>
    <t>Za užívání veřejného prostranství</t>
  </si>
  <si>
    <t>Správní poplatky</t>
  </si>
  <si>
    <t>Daň z nemovitostí</t>
  </si>
  <si>
    <t>Bytové hospodářství</t>
  </si>
  <si>
    <t xml:space="preserve">Nebytové hospodářství      </t>
  </si>
  <si>
    <t xml:space="preserve">CELKEM  PŘÍJMY </t>
  </si>
  <si>
    <t>Výdaje</t>
  </si>
  <si>
    <t>Text</t>
  </si>
  <si>
    <t> §</t>
  </si>
  <si>
    <t>Silnice</t>
  </si>
  <si>
    <t>Dopravní obslužnost</t>
  </si>
  <si>
    <t>Základní školy</t>
  </si>
  <si>
    <t>Ostatní záležitosti kultury</t>
  </si>
  <si>
    <t>Veřejné osvětlení</t>
  </si>
  <si>
    <t>Pohřebnictví</t>
  </si>
  <si>
    <t>Sběr a svoz ostatních odpadů</t>
  </si>
  <si>
    <t>Požární ochrana</t>
  </si>
  <si>
    <t>Zastupitelstva obcí</t>
  </si>
  <si>
    <t>Výdaje celkem</t>
  </si>
  <si>
    <t>Komunální služby</t>
  </si>
  <si>
    <t>Pitná voda</t>
  </si>
  <si>
    <t>Pěstební činnost</t>
  </si>
  <si>
    <t>Financování</t>
  </si>
  <si>
    <t>skutečnost 2012</t>
  </si>
  <si>
    <t>skutečnost 2013</t>
  </si>
  <si>
    <t>rozpočet 2014</t>
  </si>
  <si>
    <t>Vnitřní ochod-Dům služeb</t>
  </si>
  <si>
    <t>rozpočet10/ 2014</t>
  </si>
  <si>
    <t>Ostatní záležitosti ZŠ a MŠ</t>
  </si>
  <si>
    <t>Vnitřní obchod</t>
  </si>
  <si>
    <t>Mateřské školy</t>
  </si>
  <si>
    <t>Ostatní neinvestiční přijaté transfery</t>
  </si>
  <si>
    <t>Daň z hazardních her</t>
  </si>
  <si>
    <t>Ostatní zájmová činnost-příspěvky</t>
  </si>
  <si>
    <t>Vodní díla v zemědělské krajině</t>
  </si>
  <si>
    <t>Finanční vypořádání minulých let</t>
  </si>
  <si>
    <t>CELKEM  financování</t>
  </si>
  <si>
    <t>Provoz veřejné silniční doprav</t>
  </si>
  <si>
    <t>Splátky úvěru položka -</t>
  </si>
  <si>
    <t>stav na BÚ položka +</t>
  </si>
  <si>
    <t xml:space="preserve">Ostatní činnosti-rezervy </t>
  </si>
  <si>
    <t>Ostatní finanční operace</t>
  </si>
  <si>
    <t>Pojištění funkčně nespecifikované</t>
  </si>
  <si>
    <t>Činnost místní správy</t>
  </si>
  <si>
    <t xml:space="preserve">Pečovatelská služba </t>
  </si>
  <si>
    <t>Péče o vzhled obcí a veřejnou zeleň</t>
  </si>
  <si>
    <t>Komunální služby a územní rozvoj</t>
  </si>
  <si>
    <t>Výstavba a údržba místních inženýrských sítí</t>
  </si>
  <si>
    <t>Využití volného času dětí a mládeže</t>
  </si>
  <si>
    <t>Ostatní sportovní činnost</t>
  </si>
  <si>
    <t>Rozhlas a televize</t>
  </si>
  <si>
    <t>Činnosti knihovnické</t>
  </si>
  <si>
    <t>Odvádění a čištění odpadních vod</t>
  </si>
  <si>
    <t>Územní plánování</t>
  </si>
  <si>
    <t>Závazný ukazatel rozpočtu obce Lipovec je paragraf</t>
  </si>
  <si>
    <t>Využívání ostatních odpadů</t>
  </si>
  <si>
    <t>Krizová opatření</t>
  </si>
  <si>
    <t>Sportovní zařízení-hřiště</t>
  </si>
  <si>
    <t>Pěstební činnost-les</t>
  </si>
  <si>
    <t>předpokládané plnění 2023</t>
  </si>
  <si>
    <t>Nenvestiční přijaté transfery z JMK</t>
  </si>
  <si>
    <t>Daň z příjmu fyz osob</t>
  </si>
  <si>
    <t>Přz odvodů za odnětí půdy</t>
  </si>
  <si>
    <t>SFV-příspěvek na výkon ssprávy</t>
  </si>
  <si>
    <t>Neinvestiční přijaté transfery z všeobec</t>
  </si>
  <si>
    <t>Ostatní záležitosto pozem komunikací</t>
  </si>
  <si>
    <t>Využívání komodpadů, EKO-KOM</t>
  </si>
  <si>
    <t>Příjmy z fin operací</t>
  </si>
  <si>
    <t>Ostatní zál pozemních komunikací,chodníky</t>
  </si>
  <si>
    <t>Sběr nebezp odpadů</t>
  </si>
  <si>
    <t>Sběr a svoz komunálního odp</t>
  </si>
  <si>
    <t>Obecné a výdaje z finoperací</t>
  </si>
  <si>
    <t>schválený rozpočet 2023</t>
  </si>
  <si>
    <t>rozpočet 2024</t>
  </si>
  <si>
    <t xml:space="preserve">Pořízení,zachování a obnova hodnot MK </t>
  </si>
  <si>
    <t>Ostatní záležitosti sdělovacích prostředků</t>
  </si>
  <si>
    <t>Volby prezidenta</t>
  </si>
  <si>
    <t>Rozpočet obce Lipovec  na rok 2024</t>
  </si>
  <si>
    <t>Schváleno Zastupitelstvem obce Lipovec konaném dne 12.12.2023 pod usnesením č. 5/11/ZO.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</si>
</sst>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i/>
      <sz val="20"/>
      <name val="Arial"/>
      <family val="2"/>
      <charset val="238"/>
    </font>
    <font>
      <i/>
      <sz val="12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15" fillId="2" borderId="34" applyNumberFormat="0" applyAlignment="0" applyProtection="0"/>
    <xf numFmtId="0" fontId="11" fillId="0" borderId="0"/>
  </cellStyleXfs>
  <cellXfs count="109">
    <xf numFmtId="0" fontId="0" fillId="0" borderId="0" xfId="0"/>
    <xf numFmtId="4" fontId="0" fillId="0" borderId="0" xfId="0" applyNumberFormat="1"/>
    <xf numFmtId="0" fontId="3" fillId="0" borderId="0" xfId="0" applyFont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" fontId="2" fillId="0" borderId="0" xfId="0" applyNumberFormat="1" applyFont="1" applyAlignment="1">
      <alignment horizontal="right"/>
    </xf>
    <xf numFmtId="0" fontId="11" fillId="0" borderId="0" xfId="0" applyFont="1"/>
    <xf numFmtId="4" fontId="6" fillId="0" borderId="1" xfId="0" applyNumberFormat="1" applyFont="1" applyBorder="1" applyAlignment="1">
      <alignment horizontal="right"/>
    </xf>
    <xf numFmtId="4" fontId="12" fillId="0" borderId="1" xfId="0" applyNumberFormat="1" applyFont="1" applyBorder="1" applyAlignment="1">
      <alignment horizontal="right"/>
    </xf>
    <xf numFmtId="0" fontId="5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" fontId="2" fillId="3" borderId="2" xfId="0" applyNumberFormat="1" applyFont="1" applyFill="1" applyBorder="1" applyAlignment="1">
      <alignment horizontal="right"/>
    </xf>
    <xf numFmtId="4" fontId="1" fillId="3" borderId="2" xfId="0" applyNumberFormat="1" applyFont="1" applyFill="1" applyBorder="1" applyAlignment="1">
      <alignment horizontal="right"/>
    </xf>
    <xf numFmtId="0" fontId="1" fillId="3" borderId="3" xfId="0" applyFont="1" applyFill="1" applyBorder="1" applyAlignment="1">
      <alignment horizontal="center"/>
    </xf>
    <xf numFmtId="4" fontId="2" fillId="3" borderId="3" xfId="0" applyNumberFormat="1" applyFont="1" applyFill="1" applyBorder="1" applyAlignment="1">
      <alignment horizontal="right"/>
    </xf>
    <xf numFmtId="4" fontId="1" fillId="3" borderId="3" xfId="0" applyNumberFormat="1" applyFont="1" applyFill="1" applyBorder="1" applyAlignment="1">
      <alignment horizontal="right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4" fontId="6" fillId="3" borderId="1" xfId="0" applyNumberFormat="1" applyFont="1" applyFill="1" applyBorder="1" applyAlignment="1">
      <alignment horizontal="right"/>
    </xf>
    <xf numFmtId="4" fontId="12" fillId="3" borderId="1" xfId="0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 horizontal="center"/>
    </xf>
    <xf numFmtId="4" fontId="2" fillId="3" borderId="4" xfId="0" applyNumberFormat="1" applyFont="1" applyFill="1" applyBorder="1" applyAlignment="1">
      <alignment horizontal="right"/>
    </xf>
    <xf numFmtId="0" fontId="0" fillId="3" borderId="5" xfId="0" applyFill="1" applyBorder="1"/>
    <xf numFmtId="4" fontId="2" fillId="3" borderId="5" xfId="0" applyNumberFormat="1" applyFont="1" applyFill="1" applyBorder="1" applyAlignment="1">
      <alignment horizontal="right"/>
    </xf>
    <xf numFmtId="4" fontId="2" fillId="3" borderId="6" xfId="0" applyNumberFormat="1" applyFont="1" applyFill="1" applyBorder="1" applyAlignment="1">
      <alignment horizontal="right"/>
    </xf>
    <xf numFmtId="4" fontId="6" fillId="0" borderId="6" xfId="0" applyNumberFormat="1" applyFont="1" applyBorder="1" applyAlignment="1">
      <alignment horizontal="center"/>
    </xf>
    <xf numFmtId="0" fontId="13" fillId="3" borderId="4" xfId="0" applyFont="1" applyFill="1" applyBorder="1" applyAlignment="1">
      <alignment horizontal="right"/>
    </xf>
    <xf numFmtId="0" fontId="10" fillId="0" borderId="0" xfId="0" applyFont="1"/>
    <xf numFmtId="17" fontId="10" fillId="0" borderId="0" xfId="0" applyNumberFormat="1" applyFont="1"/>
    <xf numFmtId="17" fontId="0" fillId="0" borderId="0" xfId="0" applyNumberFormat="1"/>
    <xf numFmtId="4" fontId="1" fillId="3" borderId="5" xfId="0" applyNumberFormat="1" applyFont="1" applyFill="1" applyBorder="1" applyAlignment="1">
      <alignment horizontal="right"/>
    </xf>
    <xf numFmtId="0" fontId="1" fillId="3" borderId="2" xfId="0" applyFont="1" applyFill="1" applyBorder="1"/>
    <xf numFmtId="0" fontId="1" fillId="3" borderId="3" xfId="0" applyFont="1" applyFill="1" applyBorder="1"/>
    <xf numFmtId="0" fontId="15" fillId="2" borderId="34" xfId="1"/>
    <xf numFmtId="0" fontId="5" fillId="3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right"/>
    </xf>
    <xf numFmtId="4" fontId="1" fillId="3" borderId="7" xfId="0" applyNumberFormat="1" applyFont="1" applyFill="1" applyBorder="1" applyAlignment="1">
      <alignment horizontal="right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4" fontId="1" fillId="3" borderId="10" xfId="0" applyNumberFormat="1" applyFont="1" applyFill="1" applyBorder="1" applyAlignment="1">
      <alignment horizontal="right"/>
    </xf>
    <xf numFmtId="0" fontId="5" fillId="3" borderId="7" xfId="0" applyFont="1" applyFill="1" applyBorder="1" applyAlignment="1">
      <alignment horizontal="center" shrinkToFit="1"/>
    </xf>
    <xf numFmtId="0" fontId="0" fillId="3" borderId="11" xfId="0" applyFill="1" applyBorder="1"/>
    <xf numFmtId="0" fontId="0" fillId="3" borderId="0" xfId="0" applyFill="1"/>
    <xf numFmtId="0" fontId="0" fillId="3" borderId="12" xfId="0" applyFill="1" applyBorder="1"/>
    <xf numFmtId="4" fontId="1" fillId="0" borderId="9" xfId="0" applyNumberFormat="1" applyFont="1" applyBorder="1" applyAlignment="1">
      <alignment horizontal="right"/>
    </xf>
    <xf numFmtId="0" fontId="1" fillId="3" borderId="7" xfId="0" applyFont="1" applyFill="1" applyBorder="1"/>
    <xf numFmtId="0" fontId="1" fillId="3" borderId="5" xfId="0" applyFont="1" applyFill="1" applyBorder="1"/>
    <xf numFmtId="0" fontId="7" fillId="3" borderId="13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4" fontId="6" fillId="3" borderId="13" xfId="0" applyNumberFormat="1" applyFont="1" applyFill="1" applyBorder="1" applyAlignment="1">
      <alignment horizontal="right"/>
    </xf>
    <xf numFmtId="4" fontId="12" fillId="3" borderId="13" xfId="0" applyNumberFormat="1" applyFont="1" applyFill="1" applyBorder="1" applyAlignment="1">
      <alignment horizontal="right"/>
    </xf>
    <xf numFmtId="4" fontId="6" fillId="0" borderId="14" xfId="0" applyNumberFormat="1" applyFont="1" applyBorder="1" applyAlignment="1">
      <alignment horizontal="center"/>
    </xf>
    <xf numFmtId="0" fontId="13" fillId="3" borderId="15" xfId="0" applyFont="1" applyFill="1" applyBorder="1" applyAlignment="1">
      <alignment horizontal="right"/>
    </xf>
    <xf numFmtId="0" fontId="2" fillId="3" borderId="16" xfId="0" applyFont="1" applyFill="1" applyBorder="1"/>
    <xf numFmtId="0" fontId="2" fillId="3" borderId="16" xfId="0" applyFont="1" applyFill="1" applyBorder="1" applyAlignment="1">
      <alignment horizontal="center"/>
    </xf>
    <xf numFmtId="4" fontId="2" fillId="3" borderId="16" xfId="0" applyNumberFormat="1" applyFont="1" applyFill="1" applyBorder="1" applyAlignment="1">
      <alignment horizontal="right"/>
    </xf>
    <xf numFmtId="4" fontId="2" fillId="3" borderId="17" xfId="0" applyNumberFormat="1" applyFont="1" applyFill="1" applyBorder="1" applyAlignment="1">
      <alignment horizontal="right"/>
    </xf>
    <xf numFmtId="0" fontId="0" fillId="3" borderId="2" xfId="0" applyFill="1" applyBorder="1"/>
    <xf numFmtId="4" fontId="1" fillId="3" borderId="18" xfId="0" applyNumberFormat="1" applyFont="1" applyFill="1" applyBorder="1" applyAlignment="1">
      <alignment horizontal="right"/>
    </xf>
    <xf numFmtId="0" fontId="1" fillId="3" borderId="19" xfId="0" applyFont="1" applyFill="1" applyBorder="1"/>
    <xf numFmtId="0" fontId="1" fillId="3" borderId="2" xfId="0" applyFont="1" applyFill="1" applyBorder="1"/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0" fillId="3" borderId="28" xfId="0" applyFill="1" applyBorder="1"/>
    <xf numFmtId="0" fontId="0" fillId="3" borderId="29" xfId="0" applyFill="1" applyBorder="1"/>
    <xf numFmtId="0" fontId="2" fillId="3" borderId="20" xfId="0" applyFont="1" applyFill="1" applyBorder="1"/>
    <xf numFmtId="0" fontId="2" fillId="3" borderId="1" xfId="0" applyFont="1" applyFill="1" applyBorder="1"/>
    <xf numFmtId="0" fontId="1" fillId="3" borderId="21" xfId="0" applyFont="1" applyFill="1" applyBorder="1"/>
    <xf numFmtId="0" fontId="1" fillId="3" borderId="3" xfId="0" applyFont="1" applyFill="1" applyBorder="1"/>
    <xf numFmtId="0" fontId="1" fillId="3" borderId="22" xfId="0" applyFont="1" applyFill="1" applyBorder="1"/>
    <xf numFmtId="0" fontId="1" fillId="3" borderId="5" xfId="0" applyFont="1" applyFill="1" applyBorder="1"/>
    <xf numFmtId="0" fontId="1" fillId="3" borderId="23" xfId="0" applyFont="1" applyFill="1" applyBorder="1"/>
    <xf numFmtId="0" fontId="1" fillId="3" borderId="7" xfId="0" applyFont="1" applyFill="1" applyBorder="1"/>
    <xf numFmtId="0" fontId="2" fillId="3" borderId="30" xfId="0" applyFont="1" applyFill="1" applyBorder="1"/>
    <xf numFmtId="0" fontId="2" fillId="3" borderId="31" xfId="0" applyFont="1" applyFill="1" applyBorder="1"/>
    <xf numFmtId="0" fontId="2" fillId="3" borderId="32" xfId="0" applyFont="1" applyFill="1" applyBorder="1"/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0" fillId="3" borderId="25" xfId="0" applyFill="1" applyBorder="1"/>
    <xf numFmtId="0" fontId="0" fillId="3" borderId="26" xfId="0" applyFill="1" applyBorder="1"/>
    <xf numFmtId="0" fontId="0" fillId="3" borderId="11" xfId="0" applyFill="1" applyBorder="1"/>
    <xf numFmtId="0" fontId="0" fillId="3" borderId="0" xfId="0" applyFill="1"/>
    <xf numFmtId="0" fontId="0" fillId="3" borderId="12" xfId="0" applyFill="1" applyBorder="1"/>
    <xf numFmtId="0" fontId="6" fillId="3" borderId="33" xfId="0" applyFont="1" applyFill="1" applyBorder="1"/>
    <xf numFmtId="0" fontId="6" fillId="3" borderId="13" xfId="0" applyFont="1" applyFill="1" applyBorder="1"/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" fillId="0" borderId="28" xfId="0" applyFont="1" applyBorder="1"/>
    <xf numFmtId="0" fontId="1" fillId="0" borderId="29" xfId="0" applyFont="1" applyBorder="1"/>
    <xf numFmtId="0" fontId="8" fillId="3" borderId="24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6" fillId="0" borderId="20" xfId="0" applyFont="1" applyBorder="1"/>
    <xf numFmtId="0" fontId="6" fillId="0" borderId="1" xfId="0" applyFont="1" applyBorder="1"/>
  </cellXfs>
  <cellStyles count="3">
    <cellStyle name="Kontrolní buňka" xfId="1" builtinId="23"/>
    <cellStyle name="Normální" xfId="0" builtinId="0"/>
    <cellStyle name="Normální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L111"/>
  <sheetViews>
    <sheetView tabSelected="1" topLeftCell="B76" workbookViewId="0">
      <selection activeCell="B111" sqref="B111"/>
    </sheetView>
  </sheetViews>
  <sheetFormatPr defaultRowHeight="12.75" x14ac:dyDescent="0.2"/>
  <cols>
    <col min="1" max="1" width="4.7109375" customWidth="1"/>
    <col min="9" max="9" width="19.42578125" hidden="1" customWidth="1"/>
    <col min="10" max="10" width="16.7109375" style="2" hidden="1" customWidth="1"/>
    <col min="11" max="11" width="16.85546875" style="6" hidden="1" customWidth="1"/>
    <col min="12" max="12" width="23.5703125" style="6" customWidth="1"/>
    <col min="13" max="13" width="23.140625" style="6" customWidth="1"/>
    <col min="14" max="14" width="23" customWidth="1"/>
    <col min="15" max="15" width="17.5703125" customWidth="1"/>
    <col min="16" max="16" width="12.7109375" customWidth="1"/>
    <col min="17" max="17" width="10.7109375" customWidth="1"/>
    <col min="18" max="18" width="11.7109375" customWidth="1"/>
    <col min="19" max="19" width="9.140625" customWidth="1"/>
    <col min="20" max="20" width="14.28515625" customWidth="1"/>
    <col min="21" max="21" width="9.140625" customWidth="1"/>
    <col min="22" max="22" width="12.7109375" customWidth="1"/>
    <col min="23" max="24" width="9.140625" customWidth="1"/>
    <col min="25" max="25" width="15" customWidth="1"/>
    <col min="26" max="26" width="15.85546875" style="1" customWidth="1"/>
    <col min="27" max="27" width="13.7109375" style="1" customWidth="1"/>
    <col min="28" max="28" width="9.140625" customWidth="1"/>
    <col min="29" max="29" width="15" customWidth="1"/>
    <col min="30" max="30" width="14.85546875" customWidth="1"/>
    <col min="31" max="31" width="21.28515625" customWidth="1"/>
    <col min="32" max="32" width="16.140625" customWidth="1"/>
    <col min="33" max="36" width="9.140625" customWidth="1"/>
    <col min="37" max="37" width="23" customWidth="1"/>
    <col min="38" max="38" width="11.7109375" style="1" customWidth="1"/>
    <col min="39" max="39" width="10" customWidth="1"/>
  </cols>
  <sheetData>
    <row r="2" spans="2:31" ht="13.5" thickBot="1" x14ac:dyDescent="0.25"/>
    <row r="3" spans="2:31" ht="45.75" customHeight="1" thickBot="1" x14ac:dyDescent="0.4">
      <c r="B3" s="98" t="s">
        <v>87</v>
      </c>
      <c r="C3" s="99"/>
      <c r="D3" s="99"/>
      <c r="E3" s="99"/>
      <c r="F3" s="99"/>
      <c r="G3" s="99"/>
      <c r="H3" s="99"/>
      <c r="I3" s="100"/>
      <c r="J3" s="100"/>
      <c r="K3" s="100"/>
      <c r="L3" s="100"/>
      <c r="M3" s="100"/>
      <c r="N3" s="101"/>
    </row>
    <row r="4" spans="2:31" ht="19.5" customHeight="1" thickBot="1" x14ac:dyDescent="0.25">
      <c r="B4" s="89" t="s">
        <v>64</v>
      </c>
      <c r="C4" s="90"/>
      <c r="D4" s="90"/>
      <c r="E4" s="90"/>
      <c r="F4" s="90"/>
      <c r="G4" s="90"/>
      <c r="H4" s="90"/>
      <c r="I4" s="91"/>
      <c r="J4" s="91"/>
      <c r="K4" s="91"/>
      <c r="L4" s="91"/>
      <c r="M4" s="91"/>
      <c r="N4" s="92"/>
    </row>
    <row r="5" spans="2:31" ht="30" customHeight="1" thickBot="1" x14ac:dyDescent="0.4">
      <c r="B5" s="102" t="s">
        <v>0</v>
      </c>
      <c r="C5" s="103"/>
      <c r="D5" s="103"/>
      <c r="E5" s="103"/>
      <c r="F5" s="103"/>
      <c r="G5" s="104"/>
      <c r="H5" s="104"/>
      <c r="I5" s="105"/>
      <c r="J5" s="105"/>
      <c r="K5" s="105"/>
      <c r="L5" s="105"/>
      <c r="M5" s="105"/>
      <c r="N5" s="106"/>
    </row>
    <row r="6" spans="2:31" ht="13.5" thickBot="1" x14ac:dyDescent="0.25">
      <c r="B6" s="107"/>
      <c r="C6" s="108"/>
      <c r="D6" s="108"/>
      <c r="E6" s="108"/>
      <c r="F6" s="108"/>
      <c r="G6" s="3" t="s">
        <v>1</v>
      </c>
      <c r="H6" s="4" t="s">
        <v>2</v>
      </c>
      <c r="I6" s="7" t="s">
        <v>33</v>
      </c>
      <c r="J6" s="7" t="s">
        <v>34</v>
      </c>
      <c r="K6" s="8" t="s">
        <v>35</v>
      </c>
      <c r="L6" s="28" t="s">
        <v>82</v>
      </c>
      <c r="M6" s="28" t="s">
        <v>69</v>
      </c>
      <c r="N6" s="29" t="s">
        <v>83</v>
      </c>
    </row>
    <row r="7" spans="2:31" ht="15.75" x14ac:dyDescent="0.25">
      <c r="B7" s="75" t="s">
        <v>71</v>
      </c>
      <c r="C7" s="76"/>
      <c r="D7" s="76"/>
      <c r="E7" s="76"/>
      <c r="F7" s="76"/>
      <c r="G7" s="37"/>
      <c r="H7" s="38">
        <v>1111</v>
      </c>
      <c r="I7" s="39">
        <v>1494900</v>
      </c>
      <c r="J7" s="39">
        <v>2219500</v>
      </c>
      <c r="K7" s="40">
        <v>2327000</v>
      </c>
      <c r="L7" s="41">
        <v>3300000</v>
      </c>
      <c r="M7" s="40">
        <v>3842300</v>
      </c>
      <c r="N7" s="41">
        <v>3800000</v>
      </c>
      <c r="O7" s="5"/>
      <c r="AE7" s="1"/>
    </row>
    <row r="8" spans="2:31" ht="15.75" x14ac:dyDescent="0.25">
      <c r="B8" s="63" t="s">
        <v>3</v>
      </c>
      <c r="C8" s="64"/>
      <c r="D8" s="64"/>
      <c r="E8" s="64"/>
      <c r="F8" s="64"/>
      <c r="G8" s="9"/>
      <c r="H8" s="10">
        <v>1112</v>
      </c>
      <c r="I8" s="11">
        <v>70500</v>
      </c>
      <c r="J8" s="11">
        <v>90800</v>
      </c>
      <c r="K8" s="12">
        <v>100000</v>
      </c>
      <c r="L8" s="42">
        <v>250000</v>
      </c>
      <c r="M8" s="12">
        <v>277400</v>
      </c>
      <c r="N8" s="42">
        <v>275000</v>
      </c>
      <c r="O8" s="5"/>
      <c r="AE8" s="1"/>
    </row>
    <row r="9" spans="2:31" ht="15.75" x14ac:dyDescent="0.25">
      <c r="B9" s="63" t="s">
        <v>4</v>
      </c>
      <c r="C9" s="64"/>
      <c r="D9" s="64"/>
      <c r="E9" s="64"/>
      <c r="F9" s="64"/>
      <c r="G9" s="9"/>
      <c r="H9" s="10">
        <v>1113</v>
      </c>
      <c r="I9" s="11">
        <v>178200</v>
      </c>
      <c r="J9" s="11">
        <v>243600</v>
      </c>
      <c r="K9" s="12">
        <v>230000</v>
      </c>
      <c r="L9" s="42">
        <v>650000</v>
      </c>
      <c r="M9" s="12">
        <v>954800</v>
      </c>
      <c r="N9" s="42">
        <v>950000</v>
      </c>
      <c r="O9" s="5"/>
      <c r="AE9" s="1"/>
    </row>
    <row r="10" spans="2:31" ht="15.75" x14ac:dyDescent="0.25">
      <c r="B10" s="63" t="s">
        <v>5</v>
      </c>
      <c r="C10" s="64"/>
      <c r="D10" s="64"/>
      <c r="E10" s="64"/>
      <c r="F10" s="64"/>
      <c r="G10" s="9"/>
      <c r="H10" s="10">
        <v>1121</v>
      </c>
      <c r="I10" s="11">
        <v>1745700</v>
      </c>
      <c r="J10" s="11">
        <v>2339300</v>
      </c>
      <c r="K10" s="12">
        <v>2305000</v>
      </c>
      <c r="L10" s="42">
        <v>5200000</v>
      </c>
      <c r="M10" s="12">
        <v>6767000</v>
      </c>
      <c r="N10" s="42">
        <v>6700000</v>
      </c>
      <c r="O10" s="5"/>
      <c r="AE10" s="1"/>
    </row>
    <row r="11" spans="2:31" ht="15.75" x14ac:dyDescent="0.25">
      <c r="B11" s="63" t="s">
        <v>6</v>
      </c>
      <c r="C11" s="64"/>
      <c r="D11" s="64"/>
      <c r="E11" s="64"/>
      <c r="F11" s="64"/>
      <c r="G11" s="9"/>
      <c r="H11" s="10">
        <v>1122</v>
      </c>
      <c r="I11" s="11">
        <v>162100</v>
      </c>
      <c r="J11" s="11">
        <v>342600</v>
      </c>
      <c r="K11" s="12">
        <v>300000</v>
      </c>
      <c r="L11" s="42">
        <v>1500000</v>
      </c>
      <c r="M11" s="12">
        <v>266000</v>
      </c>
      <c r="N11" s="42">
        <v>500000</v>
      </c>
      <c r="O11" s="5"/>
      <c r="AE11" s="1"/>
    </row>
    <row r="12" spans="2:31" ht="15.75" x14ac:dyDescent="0.25">
      <c r="B12" s="63" t="s">
        <v>7</v>
      </c>
      <c r="C12" s="64"/>
      <c r="D12" s="64"/>
      <c r="E12" s="64"/>
      <c r="F12" s="64"/>
      <c r="G12" s="9"/>
      <c r="H12" s="10">
        <v>1211</v>
      </c>
      <c r="I12" s="11">
        <v>3468600</v>
      </c>
      <c r="J12" s="11">
        <v>5042200</v>
      </c>
      <c r="K12" s="12">
        <v>4950000</v>
      </c>
      <c r="L12" s="42">
        <v>11500000</v>
      </c>
      <c r="M12" s="12">
        <v>11963000</v>
      </c>
      <c r="N12" s="42">
        <v>11800000</v>
      </c>
      <c r="O12" s="5"/>
      <c r="AE12" s="1"/>
    </row>
    <row r="13" spans="2:31" ht="15.75" x14ac:dyDescent="0.25">
      <c r="B13" s="63" t="s">
        <v>72</v>
      </c>
      <c r="C13" s="64"/>
      <c r="D13" s="64"/>
      <c r="E13" s="64"/>
      <c r="F13" s="64"/>
      <c r="G13" s="9"/>
      <c r="H13" s="10">
        <v>1334</v>
      </c>
      <c r="I13" s="11"/>
      <c r="J13" s="11"/>
      <c r="K13" s="12"/>
      <c r="L13" s="42">
        <v>0</v>
      </c>
      <c r="M13" s="12">
        <v>700</v>
      </c>
      <c r="N13" s="42">
        <v>0</v>
      </c>
      <c r="O13" s="5"/>
    </row>
    <row r="14" spans="2:31" ht="15.75" x14ac:dyDescent="0.25">
      <c r="B14" s="63" t="s">
        <v>9</v>
      </c>
      <c r="C14" s="64"/>
      <c r="D14" s="64"/>
      <c r="E14" s="64"/>
      <c r="F14" s="64"/>
      <c r="G14" s="9"/>
      <c r="H14" s="10">
        <v>1341</v>
      </c>
      <c r="I14" s="11">
        <v>34500</v>
      </c>
      <c r="J14" s="11">
        <v>38000</v>
      </c>
      <c r="K14" s="12">
        <v>35400</v>
      </c>
      <c r="L14" s="42">
        <v>36000</v>
      </c>
      <c r="M14" s="12">
        <v>37100</v>
      </c>
      <c r="N14" s="42">
        <v>37000</v>
      </c>
      <c r="O14" s="5"/>
      <c r="AE14" s="1"/>
    </row>
    <row r="15" spans="2:31" ht="15.75" x14ac:dyDescent="0.25">
      <c r="B15" s="63" t="s">
        <v>10</v>
      </c>
      <c r="C15" s="64"/>
      <c r="D15" s="64"/>
      <c r="E15" s="64"/>
      <c r="F15" s="64"/>
      <c r="G15" s="9"/>
      <c r="H15" s="10">
        <v>1343</v>
      </c>
      <c r="I15" s="11">
        <v>39800</v>
      </c>
      <c r="J15" s="11">
        <v>24200</v>
      </c>
      <c r="K15" s="12">
        <v>28000</v>
      </c>
      <c r="L15" s="42">
        <v>20000</v>
      </c>
      <c r="M15" s="12">
        <v>12000</v>
      </c>
      <c r="N15" s="42">
        <v>20000</v>
      </c>
      <c r="O15" s="5"/>
      <c r="AE15" s="1"/>
    </row>
    <row r="16" spans="2:31" ht="15.75" x14ac:dyDescent="0.25">
      <c r="B16" s="63" t="s">
        <v>8</v>
      </c>
      <c r="C16" s="64"/>
      <c r="D16" s="64"/>
      <c r="E16" s="64"/>
      <c r="F16" s="64"/>
      <c r="G16" s="9"/>
      <c r="H16" s="10">
        <v>1345</v>
      </c>
      <c r="I16" s="11">
        <v>537700</v>
      </c>
      <c r="J16" s="11">
        <v>565000</v>
      </c>
      <c r="K16" s="12">
        <v>565000</v>
      </c>
      <c r="L16" s="42">
        <v>700000</v>
      </c>
      <c r="M16" s="12">
        <v>840000</v>
      </c>
      <c r="N16" s="42">
        <v>835000</v>
      </c>
      <c r="O16" s="5"/>
      <c r="AE16" s="1"/>
    </row>
    <row r="17" spans="2:34" ht="15.75" x14ac:dyDescent="0.25">
      <c r="B17" s="63" t="s">
        <v>11</v>
      </c>
      <c r="C17" s="64"/>
      <c r="D17" s="64"/>
      <c r="E17" s="64"/>
      <c r="F17" s="64"/>
      <c r="G17" s="9"/>
      <c r="H17" s="10">
        <v>1361</v>
      </c>
      <c r="I17" s="11">
        <v>31200</v>
      </c>
      <c r="J17" s="11">
        <v>28100</v>
      </c>
      <c r="K17" s="12">
        <v>30000</v>
      </c>
      <c r="L17" s="42">
        <v>24000</v>
      </c>
      <c r="M17" s="12">
        <v>20000</v>
      </c>
      <c r="N17" s="42">
        <v>24000</v>
      </c>
      <c r="O17" s="5"/>
      <c r="AE17" s="1"/>
    </row>
    <row r="18" spans="2:34" ht="15.75" x14ac:dyDescent="0.25">
      <c r="B18" s="63" t="s">
        <v>42</v>
      </c>
      <c r="C18" s="64"/>
      <c r="D18" s="64"/>
      <c r="E18" s="64"/>
      <c r="F18" s="64"/>
      <c r="G18" s="9"/>
      <c r="H18" s="10">
        <v>1381</v>
      </c>
      <c r="I18" s="11">
        <v>38300</v>
      </c>
      <c r="J18" s="11">
        <v>74000</v>
      </c>
      <c r="K18" s="12">
        <v>50000</v>
      </c>
      <c r="L18" s="42">
        <v>150000</v>
      </c>
      <c r="M18" s="12">
        <v>140000</v>
      </c>
      <c r="N18" s="42">
        <v>150000</v>
      </c>
      <c r="O18" s="5"/>
      <c r="AE18" s="1"/>
    </row>
    <row r="19" spans="2:34" ht="15.75" x14ac:dyDescent="0.25">
      <c r="B19" s="63" t="s">
        <v>12</v>
      </c>
      <c r="C19" s="64"/>
      <c r="D19" s="64"/>
      <c r="E19" s="64"/>
      <c r="F19" s="64"/>
      <c r="G19" s="9"/>
      <c r="H19" s="10">
        <v>1511</v>
      </c>
      <c r="I19" s="11">
        <v>643900</v>
      </c>
      <c r="J19" s="11">
        <v>537500</v>
      </c>
      <c r="K19" s="12">
        <v>431600</v>
      </c>
      <c r="L19" s="42">
        <v>530000</v>
      </c>
      <c r="M19" s="12">
        <v>535000</v>
      </c>
      <c r="N19" s="42">
        <v>530000</v>
      </c>
      <c r="O19" s="5"/>
      <c r="AE19" s="1"/>
    </row>
    <row r="20" spans="2:34" ht="15.75" x14ac:dyDescent="0.25">
      <c r="B20" s="63" t="s">
        <v>73</v>
      </c>
      <c r="C20" s="64"/>
      <c r="D20" s="64"/>
      <c r="E20" s="64"/>
      <c r="F20" s="64"/>
      <c r="G20" s="9"/>
      <c r="H20" s="10">
        <v>4112</v>
      </c>
      <c r="I20" s="11">
        <v>573200</v>
      </c>
      <c r="J20" s="11">
        <v>332600</v>
      </c>
      <c r="K20" s="12">
        <v>335200</v>
      </c>
      <c r="L20" s="42">
        <v>398700</v>
      </c>
      <c r="M20" s="12">
        <v>398700</v>
      </c>
      <c r="N20" s="42">
        <v>398700</v>
      </c>
      <c r="O20" s="5"/>
    </row>
    <row r="21" spans="2:34" ht="15.75" x14ac:dyDescent="0.25">
      <c r="B21" s="63" t="s">
        <v>74</v>
      </c>
      <c r="C21" s="64"/>
      <c r="D21" s="64"/>
      <c r="E21" s="64"/>
      <c r="F21" s="64"/>
      <c r="G21" s="9"/>
      <c r="H21" s="10">
        <v>4111</v>
      </c>
      <c r="I21" s="11"/>
      <c r="J21" s="11"/>
      <c r="K21" s="12"/>
      <c r="L21" s="42">
        <v>38600</v>
      </c>
      <c r="M21" s="12">
        <v>44244</v>
      </c>
      <c r="N21" s="42">
        <v>0</v>
      </c>
      <c r="O21" s="5"/>
    </row>
    <row r="22" spans="2:34" ht="15.75" x14ac:dyDescent="0.25">
      <c r="B22" s="63" t="s">
        <v>41</v>
      </c>
      <c r="C22" s="64"/>
      <c r="D22" s="64"/>
      <c r="E22" s="64"/>
      <c r="F22" s="64"/>
      <c r="G22" s="9"/>
      <c r="H22" s="10">
        <v>4116</v>
      </c>
      <c r="I22" s="11"/>
      <c r="J22" s="11"/>
      <c r="K22" s="12"/>
      <c r="L22" s="42">
        <v>0</v>
      </c>
      <c r="M22" s="12">
        <v>1220000</v>
      </c>
      <c r="N22" s="42">
        <v>0</v>
      </c>
      <c r="O22" s="5"/>
    </row>
    <row r="23" spans="2:34" ht="15.75" x14ac:dyDescent="0.25">
      <c r="B23" s="63" t="s">
        <v>70</v>
      </c>
      <c r="C23" s="64"/>
      <c r="D23" s="64"/>
      <c r="E23" s="64"/>
      <c r="F23" s="64"/>
      <c r="G23" s="9"/>
      <c r="H23" s="10">
        <v>4122</v>
      </c>
      <c r="I23" s="11"/>
      <c r="J23" s="11"/>
      <c r="K23" s="12"/>
      <c r="L23" s="42">
        <v>0</v>
      </c>
      <c r="M23" s="12">
        <v>57000</v>
      </c>
      <c r="N23" s="42">
        <v>0</v>
      </c>
      <c r="O23" s="5"/>
    </row>
    <row r="24" spans="2:34" ht="15.75" x14ac:dyDescent="0.25">
      <c r="B24" s="63" t="s">
        <v>31</v>
      </c>
      <c r="C24" s="64"/>
      <c r="D24" s="64"/>
      <c r="E24" s="64"/>
      <c r="F24" s="64"/>
      <c r="G24" s="10">
        <v>1031</v>
      </c>
      <c r="H24" s="10"/>
      <c r="I24" s="11"/>
      <c r="J24" s="11"/>
      <c r="K24" s="12"/>
      <c r="L24" s="42">
        <v>10000</v>
      </c>
      <c r="M24" s="12">
        <v>0</v>
      </c>
      <c r="N24" s="42">
        <v>0</v>
      </c>
      <c r="O24" s="5"/>
      <c r="AE24" s="1"/>
    </row>
    <row r="25" spans="2:34" ht="15.75" x14ac:dyDescent="0.25">
      <c r="B25" s="63" t="s">
        <v>39</v>
      </c>
      <c r="C25" s="64"/>
      <c r="D25" s="64"/>
      <c r="E25" s="64"/>
      <c r="F25" s="64"/>
      <c r="G25" s="10">
        <v>2141</v>
      </c>
      <c r="H25" s="10"/>
      <c r="I25" s="11"/>
      <c r="J25" s="11"/>
      <c r="K25" s="12"/>
      <c r="L25" s="42">
        <v>40000</v>
      </c>
      <c r="M25" s="12">
        <v>90000</v>
      </c>
      <c r="N25" s="42">
        <v>40000</v>
      </c>
      <c r="O25" s="5"/>
      <c r="AE25" s="1"/>
    </row>
    <row r="26" spans="2:34" ht="15.75" x14ac:dyDescent="0.25">
      <c r="B26" s="63" t="s">
        <v>19</v>
      </c>
      <c r="C26" s="64"/>
      <c r="D26" s="64"/>
      <c r="E26" s="64"/>
      <c r="F26" s="64"/>
      <c r="G26" s="10">
        <v>2212</v>
      </c>
      <c r="H26" s="10"/>
      <c r="I26" s="11"/>
      <c r="J26" s="11"/>
      <c r="K26" s="12"/>
      <c r="L26" s="42">
        <v>0</v>
      </c>
      <c r="M26" s="12">
        <v>7000</v>
      </c>
      <c r="N26" s="42">
        <v>0</v>
      </c>
      <c r="O26" s="5"/>
      <c r="AE26" s="1"/>
    </row>
    <row r="27" spans="2:34" ht="15.75" x14ac:dyDescent="0.25">
      <c r="B27" s="63" t="s">
        <v>75</v>
      </c>
      <c r="C27" s="64"/>
      <c r="D27" s="64"/>
      <c r="E27" s="64"/>
      <c r="F27" s="64"/>
      <c r="G27" s="10">
        <v>2219</v>
      </c>
      <c r="H27" s="10"/>
      <c r="I27" s="11"/>
      <c r="J27" s="11"/>
      <c r="K27" s="12"/>
      <c r="L27" s="42">
        <v>500</v>
      </c>
      <c r="M27" s="12">
        <v>0</v>
      </c>
      <c r="N27" s="42">
        <v>0</v>
      </c>
      <c r="O27" s="5"/>
      <c r="AE27" s="1"/>
    </row>
    <row r="28" spans="2:34" ht="15.75" x14ac:dyDescent="0.25">
      <c r="B28" s="63" t="s">
        <v>40</v>
      </c>
      <c r="C28" s="64"/>
      <c r="D28" s="64"/>
      <c r="E28" s="64"/>
      <c r="F28" s="64"/>
      <c r="G28" s="10">
        <v>3111</v>
      </c>
      <c r="H28" s="10"/>
      <c r="I28" s="11"/>
      <c r="J28" s="11"/>
      <c r="K28" s="12"/>
      <c r="L28" s="42">
        <v>4000</v>
      </c>
      <c r="M28" s="12">
        <v>0</v>
      </c>
      <c r="N28" s="42">
        <v>0</v>
      </c>
      <c r="O28" s="5"/>
    </row>
    <row r="29" spans="2:34" ht="15.75" x14ac:dyDescent="0.25">
      <c r="B29" s="63" t="s">
        <v>61</v>
      </c>
      <c r="C29" s="64"/>
      <c r="D29" s="64"/>
      <c r="E29" s="64"/>
      <c r="F29" s="64"/>
      <c r="G29" s="10">
        <v>3314</v>
      </c>
      <c r="H29" s="10"/>
      <c r="I29" s="11"/>
      <c r="J29" s="11"/>
      <c r="K29" s="12"/>
      <c r="L29" s="42">
        <v>500</v>
      </c>
      <c r="M29" s="12">
        <v>0</v>
      </c>
      <c r="N29" s="42">
        <v>300</v>
      </c>
      <c r="O29" s="5"/>
    </row>
    <row r="30" spans="2:34" ht="15.75" x14ac:dyDescent="0.25">
      <c r="B30" s="63" t="s">
        <v>60</v>
      </c>
      <c r="C30" s="64"/>
      <c r="D30" s="64"/>
      <c r="E30" s="64"/>
      <c r="F30" s="64"/>
      <c r="G30" s="10">
        <v>3341</v>
      </c>
      <c r="H30" s="10"/>
      <c r="I30" s="11">
        <v>5400</v>
      </c>
      <c r="J30" s="11">
        <v>5200</v>
      </c>
      <c r="K30" s="12">
        <v>5000</v>
      </c>
      <c r="L30" s="42">
        <v>5000</v>
      </c>
      <c r="M30" s="12">
        <v>8000</v>
      </c>
      <c r="N30" s="42">
        <v>8000</v>
      </c>
      <c r="O30" s="5"/>
    </row>
    <row r="31" spans="2:34" ht="16.5" customHeight="1" thickBot="1" x14ac:dyDescent="0.3">
      <c r="B31" s="63" t="s">
        <v>59</v>
      </c>
      <c r="C31" s="64"/>
      <c r="D31" s="64"/>
      <c r="E31" s="64"/>
      <c r="F31" s="64"/>
      <c r="G31" s="10">
        <v>3419</v>
      </c>
      <c r="H31" s="10"/>
      <c r="I31" s="11"/>
      <c r="J31" s="11"/>
      <c r="K31" s="12"/>
      <c r="L31" s="42">
        <v>80000</v>
      </c>
      <c r="M31" s="12">
        <v>150000</v>
      </c>
      <c r="N31" s="42">
        <v>150000</v>
      </c>
      <c r="O31" s="5"/>
      <c r="AE31" s="1"/>
    </row>
    <row r="32" spans="2:34" ht="17.25" thickTop="1" thickBot="1" x14ac:dyDescent="0.3">
      <c r="B32" s="63" t="s">
        <v>13</v>
      </c>
      <c r="C32" s="64"/>
      <c r="D32" s="64"/>
      <c r="E32" s="64"/>
      <c r="F32" s="64"/>
      <c r="G32" s="10">
        <v>3612</v>
      </c>
      <c r="H32" s="10"/>
      <c r="I32" s="11">
        <v>915500</v>
      </c>
      <c r="J32" s="11">
        <v>811400</v>
      </c>
      <c r="K32" s="12">
        <v>755000</v>
      </c>
      <c r="L32" s="42">
        <v>1800000</v>
      </c>
      <c r="M32" s="12">
        <v>1830000</v>
      </c>
      <c r="N32" s="42">
        <v>2070000</v>
      </c>
      <c r="O32" s="5"/>
      <c r="AE32" s="1"/>
      <c r="AH32" s="36"/>
    </row>
    <row r="33" spans="2:31" ht="16.5" thickTop="1" x14ac:dyDescent="0.25">
      <c r="B33" s="63" t="s">
        <v>14</v>
      </c>
      <c r="C33" s="64"/>
      <c r="D33" s="64"/>
      <c r="E33" s="64"/>
      <c r="F33" s="64"/>
      <c r="G33" s="10">
        <v>3613</v>
      </c>
      <c r="H33" s="10"/>
      <c r="I33" s="11">
        <v>160300</v>
      </c>
      <c r="J33" s="11">
        <v>163200</v>
      </c>
      <c r="K33" s="12">
        <v>151700</v>
      </c>
      <c r="L33" s="42">
        <v>130000</v>
      </c>
      <c r="M33" s="12">
        <v>130000</v>
      </c>
      <c r="N33" s="42">
        <v>130000</v>
      </c>
      <c r="O33" s="5"/>
      <c r="AE33" s="1"/>
    </row>
    <row r="34" spans="2:31" ht="15.75" x14ac:dyDescent="0.25">
      <c r="B34" s="63" t="s">
        <v>23</v>
      </c>
      <c r="C34" s="64"/>
      <c r="D34" s="64"/>
      <c r="E34" s="64"/>
      <c r="F34" s="64"/>
      <c r="G34" s="10">
        <v>3631</v>
      </c>
      <c r="H34" s="10"/>
      <c r="I34" s="11"/>
      <c r="J34" s="11"/>
      <c r="K34" s="12"/>
      <c r="L34" s="42">
        <v>0</v>
      </c>
      <c r="M34" s="12">
        <v>2600</v>
      </c>
      <c r="N34" s="42">
        <v>0</v>
      </c>
      <c r="O34" s="5"/>
      <c r="AE34" s="1"/>
    </row>
    <row r="35" spans="2:31" ht="15.75" x14ac:dyDescent="0.25">
      <c r="B35" s="63" t="s">
        <v>24</v>
      </c>
      <c r="C35" s="64"/>
      <c r="D35" s="64"/>
      <c r="E35" s="64"/>
      <c r="F35" s="64"/>
      <c r="G35" s="10">
        <v>3632</v>
      </c>
      <c r="H35" s="10"/>
      <c r="I35" s="11">
        <v>20400</v>
      </c>
      <c r="J35" s="11">
        <v>29600</v>
      </c>
      <c r="K35" s="12">
        <v>25600</v>
      </c>
      <c r="L35" s="42">
        <v>38800</v>
      </c>
      <c r="M35" s="12">
        <v>38800</v>
      </c>
      <c r="N35" s="42">
        <v>42000</v>
      </c>
      <c r="O35" s="5"/>
      <c r="AE35" s="1"/>
    </row>
    <row r="36" spans="2:31" ht="15.75" x14ac:dyDescent="0.25">
      <c r="B36" s="63" t="s">
        <v>57</v>
      </c>
      <c r="C36" s="64"/>
      <c r="D36" s="64"/>
      <c r="E36" s="64"/>
      <c r="F36" s="64"/>
      <c r="G36" s="10">
        <v>3633</v>
      </c>
      <c r="H36" s="10"/>
      <c r="I36" s="11"/>
      <c r="J36" s="11"/>
      <c r="K36" s="12"/>
      <c r="L36" s="42">
        <v>800000</v>
      </c>
      <c r="M36" s="12">
        <v>40000</v>
      </c>
      <c r="N36" s="42">
        <v>120000</v>
      </c>
      <c r="O36" s="5"/>
      <c r="AE36" s="1"/>
    </row>
    <row r="37" spans="2:31" ht="15.75" x14ac:dyDescent="0.25">
      <c r="B37" s="63" t="s">
        <v>29</v>
      </c>
      <c r="C37" s="64"/>
      <c r="D37" s="64"/>
      <c r="E37" s="64"/>
      <c r="F37" s="64"/>
      <c r="G37" s="10">
        <v>3639</v>
      </c>
      <c r="H37" s="10"/>
      <c r="I37" s="11">
        <v>1912200</v>
      </c>
      <c r="J37" s="11">
        <v>187900</v>
      </c>
      <c r="K37" s="12">
        <v>107300</v>
      </c>
      <c r="L37" s="42">
        <v>50000</v>
      </c>
      <c r="M37" s="12">
        <v>260000</v>
      </c>
      <c r="N37" s="42">
        <v>100000</v>
      </c>
      <c r="O37" s="5"/>
      <c r="AE37" s="1"/>
    </row>
    <row r="38" spans="2:31" ht="15.75" x14ac:dyDescent="0.25">
      <c r="B38" s="63" t="s">
        <v>65</v>
      </c>
      <c r="C38" s="64"/>
      <c r="D38" s="64"/>
      <c r="E38" s="64"/>
      <c r="F38" s="64"/>
      <c r="G38" s="10">
        <v>3723</v>
      </c>
      <c r="H38" s="10"/>
      <c r="I38" s="11"/>
      <c r="J38" s="11"/>
      <c r="K38" s="12"/>
      <c r="L38" s="42">
        <v>20000</v>
      </c>
      <c r="M38" s="15">
        <v>45000</v>
      </c>
      <c r="N38" s="42">
        <v>50000</v>
      </c>
      <c r="O38" s="5"/>
      <c r="AE38" s="1"/>
    </row>
    <row r="39" spans="2:31" ht="15.75" x14ac:dyDescent="0.25">
      <c r="B39" s="63" t="s">
        <v>76</v>
      </c>
      <c r="C39" s="64"/>
      <c r="D39" s="64"/>
      <c r="E39" s="64"/>
      <c r="F39" s="64"/>
      <c r="G39" s="10">
        <v>3725</v>
      </c>
      <c r="H39" s="10"/>
      <c r="I39" s="11"/>
      <c r="J39" s="11"/>
      <c r="K39" s="12"/>
      <c r="L39" s="42">
        <v>170000</v>
      </c>
      <c r="M39" s="15">
        <v>168300</v>
      </c>
      <c r="N39" s="42">
        <v>170000</v>
      </c>
      <c r="O39" s="5"/>
      <c r="AE39" s="1"/>
    </row>
    <row r="40" spans="2:31" ht="15.75" x14ac:dyDescent="0.25">
      <c r="B40" s="63" t="s">
        <v>26</v>
      </c>
      <c r="C40" s="64"/>
      <c r="D40" s="64"/>
      <c r="E40" s="64"/>
      <c r="F40" s="64"/>
      <c r="G40" s="13">
        <v>5512</v>
      </c>
      <c r="H40" s="13"/>
      <c r="I40" s="14"/>
      <c r="J40" s="14"/>
      <c r="K40" s="15"/>
      <c r="L40" s="43">
        <v>0</v>
      </c>
      <c r="M40" s="15">
        <v>4500</v>
      </c>
      <c r="N40" s="43">
        <v>0</v>
      </c>
      <c r="O40" s="5"/>
      <c r="AE40" s="1"/>
    </row>
    <row r="41" spans="2:31" ht="15.75" x14ac:dyDescent="0.25">
      <c r="B41" s="63" t="s">
        <v>53</v>
      </c>
      <c r="C41" s="64"/>
      <c r="D41" s="64"/>
      <c r="E41" s="64"/>
      <c r="F41" s="64"/>
      <c r="G41" s="13">
        <v>6171</v>
      </c>
      <c r="H41" s="13"/>
      <c r="I41" s="14"/>
      <c r="J41" s="14"/>
      <c r="K41" s="15"/>
      <c r="L41" s="43">
        <v>6500</v>
      </c>
      <c r="M41" s="15">
        <v>30000</v>
      </c>
      <c r="N41" s="43">
        <v>10000</v>
      </c>
      <c r="O41" s="5"/>
      <c r="AE41" s="1"/>
    </row>
    <row r="42" spans="2:31" ht="16.5" thickBot="1" x14ac:dyDescent="0.3">
      <c r="B42" s="71" t="s">
        <v>77</v>
      </c>
      <c r="C42" s="72"/>
      <c r="D42" s="72"/>
      <c r="E42" s="72"/>
      <c r="F42" s="72"/>
      <c r="G42" s="13">
        <v>6310</v>
      </c>
      <c r="H42" s="13"/>
      <c r="I42" s="14">
        <v>50700</v>
      </c>
      <c r="J42" s="14">
        <v>75000</v>
      </c>
      <c r="K42" s="15">
        <v>76200</v>
      </c>
      <c r="L42" s="43">
        <v>16000</v>
      </c>
      <c r="M42" s="15">
        <v>480000</v>
      </c>
      <c r="N42" s="43">
        <v>90000</v>
      </c>
      <c r="O42" s="5"/>
      <c r="AE42" s="1"/>
    </row>
    <row r="43" spans="2:31" ht="16.5" thickBot="1" x14ac:dyDescent="0.3">
      <c r="B43" s="69" t="s">
        <v>15</v>
      </c>
      <c r="C43" s="70"/>
      <c r="D43" s="70"/>
      <c r="E43" s="70"/>
      <c r="F43" s="70"/>
      <c r="G43" s="16"/>
      <c r="H43" s="17"/>
      <c r="I43" s="18">
        <f t="shared" ref="I43:N43" si="0">SUM(I7:I42)</f>
        <v>12083100</v>
      </c>
      <c r="J43" s="18">
        <f t="shared" si="0"/>
        <v>13149700</v>
      </c>
      <c r="K43" s="18">
        <f t="shared" si="0"/>
        <v>12808000</v>
      </c>
      <c r="L43" s="18">
        <f t="shared" si="0"/>
        <v>27468600</v>
      </c>
      <c r="M43" s="18">
        <f t="shared" si="0"/>
        <v>30659444</v>
      </c>
      <c r="N43" s="24">
        <f t="shared" si="0"/>
        <v>29000000</v>
      </c>
    </row>
    <row r="44" spans="2:31" x14ac:dyDescent="0.2">
      <c r="J44"/>
      <c r="K44"/>
      <c r="L44"/>
      <c r="M44"/>
    </row>
    <row r="45" spans="2:31" ht="12" customHeight="1" thickBot="1" x14ac:dyDescent="0.25">
      <c r="J45"/>
      <c r="K45"/>
      <c r="L45"/>
      <c r="M45"/>
    </row>
    <row r="46" spans="2:31" ht="48" customHeight="1" thickBot="1" x14ac:dyDescent="0.4">
      <c r="B46" s="65" t="s">
        <v>87</v>
      </c>
      <c r="C46" s="66"/>
      <c r="D46" s="66"/>
      <c r="E46" s="66"/>
      <c r="F46" s="66"/>
      <c r="G46" s="66"/>
      <c r="H46" s="66"/>
      <c r="I46" s="67"/>
      <c r="J46" s="67"/>
      <c r="K46" s="67"/>
      <c r="L46" s="67"/>
      <c r="M46" s="67"/>
      <c r="N46" s="68"/>
    </row>
    <row r="47" spans="2:31" ht="19.5" customHeight="1" thickBot="1" x14ac:dyDescent="0.25">
      <c r="B47" s="89" t="s">
        <v>64</v>
      </c>
      <c r="C47" s="90"/>
      <c r="D47" s="90"/>
      <c r="E47" s="90"/>
      <c r="F47" s="90"/>
      <c r="G47" s="90"/>
      <c r="H47" s="90"/>
      <c r="I47" s="91"/>
      <c r="J47" s="91"/>
      <c r="K47" s="91"/>
      <c r="L47" s="91"/>
      <c r="M47" s="91"/>
      <c r="N47" s="92"/>
    </row>
    <row r="48" spans="2:31" ht="24" customHeight="1" thickBot="1" x14ac:dyDescent="0.4">
      <c r="B48" s="93" t="s">
        <v>32</v>
      </c>
      <c r="C48" s="94"/>
      <c r="D48" s="94"/>
      <c r="E48" s="94"/>
      <c r="F48" s="94"/>
      <c r="G48" s="95"/>
      <c r="H48" s="95"/>
      <c r="I48" s="82"/>
      <c r="J48" s="82"/>
      <c r="K48" s="82"/>
      <c r="L48" s="82"/>
      <c r="M48" s="82"/>
      <c r="N48" s="83"/>
    </row>
    <row r="49" spans="2:14" ht="13.5" thickBot="1" x14ac:dyDescent="0.25">
      <c r="B49" s="87"/>
      <c r="C49" s="88"/>
      <c r="D49" s="88"/>
      <c r="E49" s="88"/>
      <c r="F49" s="88"/>
      <c r="G49" s="51" t="s">
        <v>1</v>
      </c>
      <c r="H49" s="52" t="s">
        <v>2</v>
      </c>
      <c r="I49" s="53" t="s">
        <v>33</v>
      </c>
      <c r="J49" s="53" t="s">
        <v>34</v>
      </c>
      <c r="K49" s="54" t="s">
        <v>37</v>
      </c>
      <c r="L49" s="55" t="s">
        <v>82</v>
      </c>
      <c r="M49" s="55" t="s">
        <v>69</v>
      </c>
      <c r="N49" s="56" t="s">
        <v>83</v>
      </c>
    </row>
    <row r="50" spans="2:14" ht="15.75" x14ac:dyDescent="0.25">
      <c r="B50" s="75" t="s">
        <v>48</v>
      </c>
      <c r="C50" s="76"/>
      <c r="D50" s="76"/>
      <c r="E50" s="76"/>
      <c r="F50" s="76"/>
      <c r="G50" s="44"/>
      <c r="H50" s="49">
        <v>8124</v>
      </c>
      <c r="I50" s="39">
        <v>1364400</v>
      </c>
      <c r="J50" s="39">
        <v>1364400</v>
      </c>
      <c r="K50" s="39">
        <v>1364400</v>
      </c>
      <c r="L50" s="40">
        <v>630000</v>
      </c>
      <c r="M50" s="40">
        <v>630000</v>
      </c>
      <c r="N50" s="41">
        <v>0</v>
      </c>
    </row>
    <row r="51" spans="2:14" ht="15.75" x14ac:dyDescent="0.25">
      <c r="B51" s="63" t="s">
        <v>49</v>
      </c>
      <c r="C51" s="64"/>
      <c r="D51" s="64"/>
      <c r="E51" s="64"/>
      <c r="F51" s="64"/>
      <c r="G51" s="61"/>
      <c r="H51" s="34">
        <v>8115</v>
      </c>
      <c r="I51" s="11">
        <v>1036600</v>
      </c>
      <c r="J51" s="11">
        <v>131400</v>
      </c>
      <c r="K51" s="11">
        <v>1865000</v>
      </c>
      <c r="L51" s="12">
        <f>-AB105</f>
        <v>0</v>
      </c>
      <c r="M51" s="12">
        <v>13000000</v>
      </c>
      <c r="N51" s="42">
        <v>12500000</v>
      </c>
    </row>
    <row r="52" spans="2:14" ht="15.75" x14ac:dyDescent="0.25">
      <c r="B52" s="63" t="s">
        <v>49</v>
      </c>
      <c r="C52" s="64"/>
      <c r="D52" s="64"/>
      <c r="E52" s="64"/>
      <c r="F52" s="64"/>
      <c r="G52" s="61"/>
      <c r="H52" s="34">
        <v>8117</v>
      </c>
      <c r="I52" s="11">
        <v>1036600</v>
      </c>
      <c r="J52" s="11">
        <v>131400</v>
      </c>
      <c r="K52" s="11">
        <v>1865000</v>
      </c>
      <c r="L52" s="12">
        <f>-AB106</f>
        <v>0</v>
      </c>
      <c r="M52" s="12"/>
      <c r="N52" s="42"/>
    </row>
    <row r="53" spans="2:14" ht="16.5" thickBot="1" x14ac:dyDescent="0.3">
      <c r="B53" s="73" t="s">
        <v>49</v>
      </c>
      <c r="C53" s="74"/>
      <c r="D53" s="74"/>
      <c r="E53" s="74"/>
      <c r="F53" s="74"/>
      <c r="G53" s="25"/>
      <c r="H53" s="50">
        <v>8118</v>
      </c>
      <c r="I53" s="26">
        <v>1036600</v>
      </c>
      <c r="J53" s="26">
        <v>131400</v>
      </c>
      <c r="K53" s="26">
        <v>1865000</v>
      </c>
      <c r="L53" s="33">
        <f>-AB107</f>
        <v>0</v>
      </c>
      <c r="M53" s="33"/>
      <c r="N53" s="62"/>
    </row>
    <row r="54" spans="2:14" ht="16.5" thickBot="1" x14ac:dyDescent="0.3">
      <c r="B54" s="77" t="s">
        <v>46</v>
      </c>
      <c r="C54" s="78"/>
      <c r="D54" s="78"/>
      <c r="E54" s="78"/>
      <c r="F54" s="79"/>
      <c r="G54" s="57"/>
      <c r="H54" s="58"/>
      <c r="I54" s="59">
        <f>SUM(I15:I49)</f>
        <v>17011700</v>
      </c>
      <c r="J54" s="59">
        <f>SUM(J15:J49)</f>
        <v>15983400</v>
      </c>
      <c r="K54" s="59">
        <f>SUM(K15:K49)</f>
        <v>15368600</v>
      </c>
      <c r="L54" s="59"/>
      <c r="M54" s="59"/>
      <c r="N54" s="60"/>
    </row>
    <row r="55" spans="2:14" x14ac:dyDescent="0.2">
      <c r="J55"/>
      <c r="K55"/>
      <c r="L55"/>
      <c r="M55"/>
    </row>
    <row r="56" spans="2:14" x14ac:dyDescent="0.2">
      <c r="J56"/>
      <c r="K56"/>
      <c r="L56"/>
      <c r="M56"/>
    </row>
    <row r="57" spans="2:14" x14ac:dyDescent="0.2">
      <c r="J57"/>
      <c r="K57"/>
      <c r="L57"/>
      <c r="M57"/>
    </row>
    <row r="58" spans="2:14" ht="66.75" customHeight="1" thickBot="1" x14ac:dyDescent="0.25">
      <c r="J58"/>
      <c r="K58"/>
      <c r="L58"/>
      <c r="M58"/>
    </row>
    <row r="59" spans="2:14" ht="45.75" customHeight="1" x14ac:dyDescent="0.2">
      <c r="B59" s="80" t="s">
        <v>87</v>
      </c>
      <c r="C59" s="81"/>
      <c r="D59" s="81"/>
      <c r="E59" s="81"/>
      <c r="F59" s="81"/>
      <c r="G59" s="81"/>
      <c r="H59" s="81"/>
      <c r="I59" s="82"/>
      <c r="J59" s="82"/>
      <c r="K59" s="82"/>
      <c r="L59" s="82"/>
      <c r="M59" s="82"/>
      <c r="N59" s="83"/>
    </row>
    <row r="60" spans="2:14" ht="12.75" hidden="1" customHeight="1" x14ac:dyDescent="0.2">
      <c r="B60" s="84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6"/>
    </row>
    <row r="61" spans="2:14" ht="12.75" customHeight="1" thickBot="1" x14ac:dyDescent="0.25">
      <c r="B61" s="45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7"/>
    </row>
    <row r="62" spans="2:14" ht="19.5" customHeight="1" thickBot="1" x14ac:dyDescent="0.25">
      <c r="B62" s="89" t="s">
        <v>64</v>
      </c>
      <c r="C62" s="90"/>
      <c r="D62" s="90"/>
      <c r="E62" s="90"/>
      <c r="F62" s="90"/>
      <c r="G62" s="90"/>
      <c r="H62" s="90"/>
      <c r="I62" s="91"/>
      <c r="J62" s="91"/>
      <c r="K62" s="91"/>
      <c r="L62" s="91"/>
      <c r="M62" s="91"/>
      <c r="N62" s="92"/>
    </row>
    <row r="63" spans="2:14" ht="24.75" customHeight="1" thickBot="1" x14ac:dyDescent="0.4">
      <c r="B63" s="93" t="s">
        <v>16</v>
      </c>
      <c r="C63" s="94"/>
      <c r="D63" s="94"/>
      <c r="E63" s="94"/>
      <c r="F63" s="94"/>
      <c r="G63" s="95"/>
      <c r="H63" s="95"/>
      <c r="I63" s="82"/>
      <c r="J63" s="82"/>
      <c r="K63" s="82"/>
      <c r="L63" s="82"/>
      <c r="M63" s="82"/>
      <c r="N63" s="83"/>
    </row>
    <row r="64" spans="2:14" ht="16.5" thickBot="1" x14ac:dyDescent="0.25">
      <c r="B64" s="96" t="s">
        <v>17</v>
      </c>
      <c r="C64" s="97"/>
      <c r="D64" s="97"/>
      <c r="E64" s="97"/>
      <c r="F64" s="97"/>
      <c r="G64" s="19" t="s">
        <v>18</v>
      </c>
      <c r="H64" s="20"/>
      <c r="I64" s="21" t="s">
        <v>33</v>
      </c>
      <c r="J64" s="21" t="s">
        <v>34</v>
      </c>
      <c r="K64" s="22" t="s">
        <v>37</v>
      </c>
      <c r="L64" s="28" t="s">
        <v>82</v>
      </c>
      <c r="M64" s="28" t="s">
        <v>69</v>
      </c>
      <c r="N64" s="29" t="s">
        <v>83</v>
      </c>
    </row>
    <row r="65" spans="2:37" ht="15.75" x14ac:dyDescent="0.25">
      <c r="B65" s="75" t="s">
        <v>68</v>
      </c>
      <c r="C65" s="76"/>
      <c r="D65" s="76"/>
      <c r="E65" s="76"/>
      <c r="F65" s="76"/>
      <c r="G65" s="37">
        <v>1031</v>
      </c>
      <c r="H65" s="38"/>
      <c r="I65" s="39">
        <v>11200</v>
      </c>
      <c r="J65" s="39">
        <v>10000</v>
      </c>
      <c r="K65" s="40">
        <v>10000</v>
      </c>
      <c r="L65" s="41">
        <v>180000</v>
      </c>
      <c r="M65" s="40">
        <v>27500</v>
      </c>
      <c r="N65" s="41">
        <v>180000</v>
      </c>
      <c r="O65" s="30"/>
      <c r="AE65" s="1"/>
    </row>
    <row r="66" spans="2:37" ht="15.75" x14ac:dyDescent="0.25">
      <c r="B66" s="63" t="s">
        <v>36</v>
      </c>
      <c r="C66" s="64"/>
      <c r="D66" s="64"/>
      <c r="E66" s="64"/>
      <c r="F66" s="64"/>
      <c r="G66" s="9">
        <v>2141</v>
      </c>
      <c r="H66" s="10"/>
      <c r="I66" s="11">
        <v>438900</v>
      </c>
      <c r="J66" s="11">
        <v>157100</v>
      </c>
      <c r="K66" s="12">
        <v>134000</v>
      </c>
      <c r="L66" s="42">
        <v>500000</v>
      </c>
      <c r="M66" s="12">
        <v>200000</v>
      </c>
      <c r="N66" s="42">
        <v>500000</v>
      </c>
      <c r="AD66" s="30"/>
      <c r="AE66" s="1"/>
      <c r="AK66" s="30"/>
    </row>
    <row r="67" spans="2:37" ht="15.75" x14ac:dyDescent="0.25">
      <c r="B67" s="63" t="s">
        <v>19</v>
      </c>
      <c r="C67" s="64"/>
      <c r="D67" s="64"/>
      <c r="E67" s="64"/>
      <c r="F67" s="64"/>
      <c r="G67" s="9">
        <v>2212</v>
      </c>
      <c r="H67" s="10"/>
      <c r="I67" s="11">
        <v>86200</v>
      </c>
      <c r="J67" s="11">
        <v>426500</v>
      </c>
      <c r="K67" s="12">
        <v>100000</v>
      </c>
      <c r="L67" s="42">
        <v>2250000</v>
      </c>
      <c r="M67" s="12">
        <v>195000</v>
      </c>
      <c r="N67" s="42">
        <v>3200000</v>
      </c>
      <c r="AD67" s="30"/>
      <c r="AE67" s="1"/>
      <c r="AK67" s="30"/>
    </row>
    <row r="68" spans="2:37" ht="15.75" x14ac:dyDescent="0.25">
      <c r="B68" s="63" t="s">
        <v>78</v>
      </c>
      <c r="C68" s="64"/>
      <c r="D68" s="64"/>
      <c r="E68" s="64"/>
      <c r="F68" s="64"/>
      <c r="G68" s="9">
        <v>2219</v>
      </c>
      <c r="H68" s="10"/>
      <c r="I68" s="11">
        <v>38100</v>
      </c>
      <c r="J68" s="11">
        <v>1500</v>
      </c>
      <c r="K68" s="12">
        <v>10000</v>
      </c>
      <c r="L68" s="42">
        <v>20000</v>
      </c>
      <c r="M68" s="12">
        <v>2000</v>
      </c>
      <c r="N68" s="42">
        <v>20000</v>
      </c>
    </row>
    <row r="69" spans="2:37" ht="15.75" x14ac:dyDescent="0.25">
      <c r="B69" s="63" t="s">
        <v>47</v>
      </c>
      <c r="C69" s="64"/>
      <c r="D69" s="64"/>
      <c r="E69" s="64"/>
      <c r="F69" s="64"/>
      <c r="G69" s="9">
        <v>2221</v>
      </c>
      <c r="H69" s="10"/>
      <c r="I69" s="11"/>
      <c r="J69" s="11"/>
      <c r="K69" s="12"/>
      <c r="L69" s="42">
        <v>700000</v>
      </c>
      <c r="M69" s="12">
        <v>150000</v>
      </c>
      <c r="N69" s="42">
        <v>1500000</v>
      </c>
      <c r="AB69" s="30"/>
      <c r="AD69" s="30"/>
      <c r="AE69" s="1"/>
      <c r="AK69" s="30"/>
    </row>
    <row r="70" spans="2:37" ht="15.75" x14ac:dyDescent="0.25">
      <c r="B70" s="63" t="s">
        <v>20</v>
      </c>
      <c r="C70" s="64"/>
      <c r="D70" s="64"/>
      <c r="E70" s="64"/>
      <c r="F70" s="64"/>
      <c r="G70" s="9">
        <v>2292</v>
      </c>
      <c r="H70" s="10"/>
      <c r="I70" s="11"/>
      <c r="J70" s="11"/>
      <c r="K70" s="12"/>
      <c r="L70" s="42">
        <v>120000</v>
      </c>
      <c r="M70" s="12">
        <v>119000</v>
      </c>
      <c r="N70" s="42">
        <v>120600</v>
      </c>
      <c r="AB70" s="30"/>
      <c r="AK70" s="30"/>
    </row>
    <row r="71" spans="2:37" ht="15.75" x14ac:dyDescent="0.25">
      <c r="B71" s="63" t="s">
        <v>30</v>
      </c>
      <c r="C71" s="64"/>
      <c r="D71" s="64"/>
      <c r="E71" s="64"/>
      <c r="F71" s="64"/>
      <c r="G71" s="9">
        <v>2310</v>
      </c>
      <c r="H71" s="10"/>
      <c r="I71" s="11">
        <v>149200</v>
      </c>
      <c r="J71" s="11">
        <v>56100</v>
      </c>
      <c r="K71" s="12">
        <v>47000</v>
      </c>
      <c r="L71" s="48">
        <v>3200000</v>
      </c>
      <c r="M71" s="12">
        <v>28900</v>
      </c>
      <c r="N71" s="48">
        <v>2500000</v>
      </c>
      <c r="AD71" s="30"/>
      <c r="AE71" s="1"/>
      <c r="AK71" s="30"/>
    </row>
    <row r="72" spans="2:37" ht="15.75" x14ac:dyDescent="0.25">
      <c r="B72" s="63" t="s">
        <v>62</v>
      </c>
      <c r="C72" s="64"/>
      <c r="D72" s="64"/>
      <c r="E72" s="64"/>
      <c r="F72" s="64"/>
      <c r="G72" s="9">
        <v>2321</v>
      </c>
      <c r="H72" s="10"/>
      <c r="I72" s="11">
        <v>469200</v>
      </c>
      <c r="J72" s="11">
        <v>526400</v>
      </c>
      <c r="K72" s="12">
        <v>212500</v>
      </c>
      <c r="L72" s="42">
        <v>4000000</v>
      </c>
      <c r="M72" s="12">
        <v>250000</v>
      </c>
      <c r="N72" s="42">
        <v>7300000</v>
      </c>
      <c r="AB72" s="30"/>
      <c r="AD72" s="30"/>
      <c r="AE72" s="1"/>
      <c r="AK72" s="30"/>
    </row>
    <row r="73" spans="2:37" ht="15.75" x14ac:dyDescent="0.25">
      <c r="B73" s="63" t="s">
        <v>44</v>
      </c>
      <c r="C73" s="64"/>
      <c r="D73" s="64"/>
      <c r="E73" s="64"/>
      <c r="F73" s="64"/>
      <c r="G73" s="9">
        <v>2341</v>
      </c>
      <c r="H73" s="10"/>
      <c r="I73" s="11"/>
      <c r="J73" s="11"/>
      <c r="K73" s="12"/>
      <c r="L73" s="42">
        <v>200000</v>
      </c>
      <c r="M73" s="12">
        <v>2600</v>
      </c>
      <c r="N73" s="42">
        <v>500000</v>
      </c>
      <c r="AB73" s="30"/>
      <c r="AD73" s="30"/>
      <c r="AE73" s="1"/>
      <c r="AK73" s="30"/>
    </row>
    <row r="74" spans="2:37" ht="15.75" x14ac:dyDescent="0.25">
      <c r="B74" s="63" t="s">
        <v>40</v>
      </c>
      <c r="C74" s="64"/>
      <c r="D74" s="64"/>
      <c r="E74" s="64"/>
      <c r="F74" s="64"/>
      <c r="G74" s="9">
        <v>3111</v>
      </c>
      <c r="H74" s="10"/>
      <c r="I74" s="11"/>
      <c r="J74" s="11"/>
      <c r="K74" s="12"/>
      <c r="L74" s="42">
        <v>100000</v>
      </c>
      <c r="M74" s="12">
        <v>10000</v>
      </c>
      <c r="N74" s="42">
        <v>1750000</v>
      </c>
      <c r="V74" s="31"/>
      <c r="AD74" s="30"/>
      <c r="AE74" s="1"/>
      <c r="AK74" s="30"/>
    </row>
    <row r="75" spans="2:37" ht="15.75" x14ac:dyDescent="0.25">
      <c r="B75" s="63" t="s">
        <v>21</v>
      </c>
      <c r="C75" s="64"/>
      <c r="D75" s="64"/>
      <c r="E75" s="64"/>
      <c r="F75" s="64"/>
      <c r="G75" s="9">
        <v>3113</v>
      </c>
      <c r="H75" s="10"/>
      <c r="I75" s="11">
        <v>1964200</v>
      </c>
      <c r="J75" s="11">
        <v>1650500</v>
      </c>
      <c r="K75" s="12">
        <v>1704000</v>
      </c>
      <c r="L75" s="42">
        <v>500000</v>
      </c>
      <c r="M75" s="12">
        <v>1500000</v>
      </c>
      <c r="N75" s="42">
        <v>1000000</v>
      </c>
      <c r="V75" s="32"/>
      <c r="AE75" s="1"/>
      <c r="AK75" s="30"/>
    </row>
    <row r="76" spans="2:37" ht="15.75" x14ac:dyDescent="0.25">
      <c r="B76" s="63" t="s">
        <v>38</v>
      </c>
      <c r="C76" s="64"/>
      <c r="D76" s="64"/>
      <c r="E76" s="64"/>
      <c r="F76" s="64"/>
      <c r="G76" s="9">
        <v>3119</v>
      </c>
      <c r="H76" s="10"/>
      <c r="I76" s="11">
        <v>0</v>
      </c>
      <c r="J76" s="11">
        <v>0</v>
      </c>
      <c r="K76" s="12">
        <v>0</v>
      </c>
      <c r="L76" s="42">
        <v>2280000</v>
      </c>
      <c r="M76" s="12">
        <v>3486000</v>
      </c>
      <c r="N76" s="42">
        <v>2460000</v>
      </c>
      <c r="V76" s="32"/>
      <c r="AK76" s="30"/>
    </row>
    <row r="77" spans="2:37" ht="15.75" x14ac:dyDescent="0.25">
      <c r="B77" s="63" t="s">
        <v>61</v>
      </c>
      <c r="C77" s="64"/>
      <c r="D77" s="64"/>
      <c r="E77" s="64"/>
      <c r="F77" s="64"/>
      <c r="G77" s="9">
        <v>3314</v>
      </c>
      <c r="H77" s="10"/>
      <c r="I77" s="11">
        <v>12600</v>
      </c>
      <c r="J77" s="11">
        <v>12000</v>
      </c>
      <c r="K77" s="12">
        <v>13000</v>
      </c>
      <c r="L77" s="42">
        <v>100000</v>
      </c>
      <c r="M77" s="12">
        <v>50000</v>
      </c>
      <c r="N77" s="42">
        <v>900000</v>
      </c>
      <c r="AD77" s="30"/>
      <c r="AE77" s="1"/>
      <c r="AK77" s="30"/>
    </row>
    <row r="78" spans="2:37" ht="15.75" x14ac:dyDescent="0.25">
      <c r="B78" s="63" t="s">
        <v>22</v>
      </c>
      <c r="C78" s="64"/>
      <c r="D78" s="64"/>
      <c r="E78" s="64"/>
      <c r="F78" s="64"/>
      <c r="G78" s="9">
        <v>3319</v>
      </c>
      <c r="H78" s="10"/>
      <c r="I78" s="11">
        <v>46000</v>
      </c>
      <c r="J78" s="11">
        <v>56500</v>
      </c>
      <c r="K78" s="12">
        <v>55000</v>
      </c>
      <c r="L78" s="42">
        <v>8000</v>
      </c>
      <c r="M78" s="12">
        <v>7500</v>
      </c>
      <c r="N78" s="42">
        <v>8000</v>
      </c>
      <c r="O78" s="30"/>
      <c r="AK78" s="30"/>
    </row>
    <row r="79" spans="2:37" ht="15.75" x14ac:dyDescent="0.25">
      <c r="B79" s="63" t="s">
        <v>84</v>
      </c>
      <c r="C79" s="64"/>
      <c r="D79" s="64"/>
      <c r="E79" s="64"/>
      <c r="F79" s="64"/>
      <c r="G79" s="9">
        <v>3326</v>
      </c>
      <c r="H79" s="10"/>
      <c r="I79" s="11"/>
      <c r="J79" s="11"/>
      <c r="K79" s="12"/>
      <c r="L79" s="42">
        <v>0</v>
      </c>
      <c r="M79" s="12">
        <v>150000</v>
      </c>
      <c r="N79" s="42">
        <v>150000</v>
      </c>
      <c r="O79" s="30"/>
      <c r="AK79" s="30"/>
    </row>
    <row r="80" spans="2:37" ht="15.75" x14ac:dyDescent="0.25">
      <c r="B80" s="63" t="s">
        <v>60</v>
      </c>
      <c r="C80" s="64"/>
      <c r="D80" s="64"/>
      <c r="E80" s="64"/>
      <c r="F80" s="64"/>
      <c r="G80" s="9">
        <v>3341</v>
      </c>
      <c r="H80" s="10"/>
      <c r="I80" s="11">
        <v>33500</v>
      </c>
      <c r="J80" s="11">
        <v>500</v>
      </c>
      <c r="K80" s="12">
        <v>30000</v>
      </c>
      <c r="L80" s="42">
        <v>40000</v>
      </c>
      <c r="M80" s="12">
        <v>2000</v>
      </c>
      <c r="N80" s="42">
        <v>40000</v>
      </c>
    </row>
    <row r="81" spans="2:37" ht="15.75" x14ac:dyDescent="0.25">
      <c r="B81" s="63" t="s">
        <v>85</v>
      </c>
      <c r="C81" s="64"/>
      <c r="D81" s="64"/>
      <c r="E81" s="64"/>
      <c r="F81" s="64"/>
      <c r="G81" s="9">
        <v>3349</v>
      </c>
      <c r="H81" s="10"/>
      <c r="I81" s="11">
        <v>50800</v>
      </c>
      <c r="J81" s="11">
        <v>40500</v>
      </c>
      <c r="K81" s="12">
        <v>60000</v>
      </c>
      <c r="L81" s="42">
        <v>75000</v>
      </c>
      <c r="M81" s="12">
        <v>82000</v>
      </c>
      <c r="N81" s="42">
        <v>100000</v>
      </c>
      <c r="AE81" s="1"/>
      <c r="AK81" s="30"/>
    </row>
    <row r="82" spans="2:37" ht="15.75" x14ac:dyDescent="0.25">
      <c r="B82" s="63" t="s">
        <v>22</v>
      </c>
      <c r="C82" s="64"/>
      <c r="D82" s="64"/>
      <c r="E82" s="64"/>
      <c r="F82" s="64"/>
      <c r="G82" s="9">
        <v>3399</v>
      </c>
      <c r="H82" s="10"/>
      <c r="I82" s="11">
        <v>34800</v>
      </c>
      <c r="J82" s="11">
        <v>44300</v>
      </c>
      <c r="K82" s="12">
        <v>53000</v>
      </c>
      <c r="L82" s="42">
        <v>70000</v>
      </c>
      <c r="M82" s="12">
        <v>60000</v>
      </c>
      <c r="N82" s="42">
        <v>70000</v>
      </c>
      <c r="AE82" s="1"/>
      <c r="AK82" s="30"/>
    </row>
    <row r="83" spans="2:37" ht="15.75" x14ac:dyDescent="0.25">
      <c r="B83" s="63" t="s">
        <v>67</v>
      </c>
      <c r="C83" s="64"/>
      <c r="D83" s="64"/>
      <c r="E83" s="64"/>
      <c r="F83" s="64"/>
      <c r="G83" s="9">
        <v>3412</v>
      </c>
      <c r="H83" s="10"/>
      <c r="I83" s="11"/>
      <c r="J83" s="11"/>
      <c r="K83" s="12"/>
      <c r="L83" s="42">
        <v>150000</v>
      </c>
      <c r="M83" s="12">
        <v>35000</v>
      </c>
      <c r="N83" s="42">
        <v>100000</v>
      </c>
      <c r="AD83" s="30"/>
      <c r="AK83" s="30"/>
    </row>
    <row r="84" spans="2:37" ht="15.75" x14ac:dyDescent="0.25">
      <c r="B84" s="63" t="s">
        <v>59</v>
      </c>
      <c r="C84" s="64"/>
      <c r="D84" s="64"/>
      <c r="E84" s="64"/>
      <c r="F84" s="64"/>
      <c r="G84" s="9">
        <v>3419</v>
      </c>
      <c r="H84" s="10"/>
      <c r="I84" s="11">
        <v>458500</v>
      </c>
      <c r="J84" s="11">
        <v>818000</v>
      </c>
      <c r="K84" s="12">
        <v>463000</v>
      </c>
      <c r="L84" s="42">
        <v>500000</v>
      </c>
      <c r="M84" s="12">
        <v>470000</v>
      </c>
      <c r="N84" s="42">
        <v>1000000</v>
      </c>
      <c r="O84" s="30"/>
      <c r="AK84" s="30"/>
    </row>
    <row r="85" spans="2:37" ht="15.75" x14ac:dyDescent="0.25">
      <c r="B85" s="63" t="s">
        <v>58</v>
      </c>
      <c r="C85" s="64"/>
      <c r="D85" s="64"/>
      <c r="E85" s="64"/>
      <c r="F85" s="64"/>
      <c r="G85" s="9">
        <v>3421</v>
      </c>
      <c r="H85" s="10"/>
      <c r="I85" s="11">
        <v>20300</v>
      </c>
      <c r="J85" s="11">
        <v>352600</v>
      </c>
      <c r="K85" s="12">
        <v>36500</v>
      </c>
      <c r="L85" s="42">
        <v>60000</v>
      </c>
      <c r="M85" s="12">
        <v>20000</v>
      </c>
      <c r="N85" s="42">
        <v>100000</v>
      </c>
      <c r="AE85" s="1"/>
      <c r="AK85" s="30"/>
    </row>
    <row r="86" spans="2:37" ht="15.75" x14ac:dyDescent="0.25">
      <c r="B86" s="63" t="s">
        <v>43</v>
      </c>
      <c r="C86" s="64"/>
      <c r="D86" s="64"/>
      <c r="E86" s="64"/>
      <c r="F86" s="64"/>
      <c r="G86" s="9">
        <v>3429</v>
      </c>
      <c r="H86" s="10"/>
      <c r="I86" s="11">
        <v>0</v>
      </c>
      <c r="J86" s="11">
        <v>6300</v>
      </c>
      <c r="K86" s="12">
        <v>10000</v>
      </c>
      <c r="L86" s="42">
        <v>350000</v>
      </c>
      <c r="M86" s="12">
        <v>420000</v>
      </c>
      <c r="N86" s="42">
        <v>500000</v>
      </c>
      <c r="AE86" s="1"/>
      <c r="AK86" s="30"/>
    </row>
    <row r="87" spans="2:37" ht="15.75" x14ac:dyDescent="0.25">
      <c r="B87" s="63" t="s">
        <v>13</v>
      </c>
      <c r="C87" s="64"/>
      <c r="D87" s="64"/>
      <c r="E87" s="64"/>
      <c r="F87" s="64"/>
      <c r="G87" s="9">
        <v>3612</v>
      </c>
      <c r="H87" s="10"/>
      <c r="I87" s="11">
        <v>304000</v>
      </c>
      <c r="J87" s="11">
        <v>624300</v>
      </c>
      <c r="K87" s="12">
        <v>200000</v>
      </c>
      <c r="L87" s="42">
        <v>500000</v>
      </c>
      <c r="M87" s="12">
        <v>400000</v>
      </c>
      <c r="N87" s="42">
        <v>1000000</v>
      </c>
      <c r="AE87" s="1"/>
      <c r="AK87" s="30"/>
    </row>
    <row r="88" spans="2:37" ht="15.75" x14ac:dyDescent="0.25">
      <c r="B88" s="63" t="s">
        <v>23</v>
      </c>
      <c r="C88" s="64"/>
      <c r="D88" s="64"/>
      <c r="E88" s="64"/>
      <c r="F88" s="64"/>
      <c r="G88" s="9">
        <v>3631</v>
      </c>
      <c r="H88" s="10"/>
      <c r="I88" s="11">
        <v>335400</v>
      </c>
      <c r="J88" s="11">
        <v>431800</v>
      </c>
      <c r="K88" s="12">
        <v>375000</v>
      </c>
      <c r="L88" s="42">
        <v>700000</v>
      </c>
      <c r="M88" s="12">
        <v>532000</v>
      </c>
      <c r="N88" s="42">
        <v>700000</v>
      </c>
      <c r="AD88" s="30"/>
      <c r="AE88" s="1"/>
    </row>
    <row r="89" spans="2:37" ht="15.75" x14ac:dyDescent="0.25">
      <c r="B89" s="63" t="s">
        <v>24</v>
      </c>
      <c r="C89" s="64"/>
      <c r="D89" s="64"/>
      <c r="E89" s="64"/>
      <c r="F89" s="64"/>
      <c r="G89" s="9">
        <v>3632</v>
      </c>
      <c r="H89" s="10"/>
      <c r="I89" s="11">
        <v>7800</v>
      </c>
      <c r="J89" s="11">
        <v>16200</v>
      </c>
      <c r="K89" s="12">
        <v>10000</v>
      </c>
      <c r="L89" s="42">
        <v>100000</v>
      </c>
      <c r="M89" s="12">
        <v>16500</v>
      </c>
      <c r="N89" s="42">
        <v>100000</v>
      </c>
      <c r="AD89" s="30"/>
      <c r="AE89" s="1"/>
    </row>
    <row r="90" spans="2:37" ht="15.75" x14ac:dyDescent="0.25">
      <c r="B90" s="63" t="s">
        <v>57</v>
      </c>
      <c r="C90" s="64"/>
      <c r="D90" s="64"/>
      <c r="E90" s="64"/>
      <c r="F90" s="64"/>
      <c r="G90" s="9">
        <v>3633</v>
      </c>
      <c r="H90" s="10"/>
      <c r="I90" s="11"/>
      <c r="J90" s="11"/>
      <c r="K90" s="12"/>
      <c r="L90" s="42">
        <v>5000000</v>
      </c>
      <c r="M90" s="12">
        <v>1500000</v>
      </c>
      <c r="N90" s="42">
        <v>2500000</v>
      </c>
      <c r="AB90" s="30"/>
      <c r="AD90" s="30"/>
      <c r="AE90" s="1"/>
      <c r="AK90" s="30"/>
    </row>
    <row r="91" spans="2:37" ht="15.75" x14ac:dyDescent="0.25">
      <c r="B91" s="63" t="s">
        <v>63</v>
      </c>
      <c r="C91" s="64"/>
      <c r="D91" s="64"/>
      <c r="E91" s="64"/>
      <c r="F91" s="64"/>
      <c r="G91" s="9">
        <v>3635</v>
      </c>
      <c r="H91" s="10"/>
      <c r="I91" s="11"/>
      <c r="J91" s="11"/>
      <c r="K91" s="12"/>
      <c r="L91" s="42">
        <v>250000</v>
      </c>
      <c r="M91" s="12">
        <v>83000</v>
      </c>
      <c r="N91" s="42">
        <v>50000</v>
      </c>
      <c r="AB91" s="30"/>
      <c r="AD91" s="30"/>
    </row>
    <row r="92" spans="2:37" ht="15.75" x14ac:dyDescent="0.25">
      <c r="B92" s="63" t="s">
        <v>56</v>
      </c>
      <c r="C92" s="64"/>
      <c r="D92" s="64"/>
      <c r="E92" s="64"/>
      <c r="F92" s="64"/>
      <c r="G92" s="9">
        <v>3639</v>
      </c>
      <c r="H92" s="10"/>
      <c r="I92" s="11">
        <v>374800</v>
      </c>
      <c r="J92" s="11">
        <v>929600</v>
      </c>
      <c r="K92" s="12">
        <v>450000</v>
      </c>
      <c r="L92" s="42">
        <v>4000000</v>
      </c>
      <c r="M92" s="12">
        <v>2500000</v>
      </c>
      <c r="N92" s="42">
        <v>3000000</v>
      </c>
      <c r="AB92" s="30"/>
      <c r="AD92" s="30"/>
      <c r="AE92" s="1"/>
      <c r="AK92" s="30"/>
    </row>
    <row r="93" spans="2:37" ht="18" customHeight="1" x14ac:dyDescent="0.25">
      <c r="B93" s="63" t="s">
        <v>79</v>
      </c>
      <c r="C93" s="64"/>
      <c r="D93" s="64"/>
      <c r="E93" s="64"/>
      <c r="F93" s="64"/>
      <c r="G93" s="9">
        <v>3721</v>
      </c>
      <c r="H93" s="10"/>
      <c r="I93" s="11">
        <v>19600</v>
      </c>
      <c r="J93" s="11">
        <v>19600</v>
      </c>
      <c r="K93" s="12">
        <v>30000</v>
      </c>
      <c r="L93" s="42">
        <v>50000</v>
      </c>
      <c r="M93" s="12">
        <v>35000</v>
      </c>
      <c r="N93" s="42">
        <v>70000</v>
      </c>
      <c r="AE93" s="1"/>
    </row>
    <row r="94" spans="2:37" ht="15.75" x14ac:dyDescent="0.25">
      <c r="B94" s="63" t="s">
        <v>80</v>
      </c>
      <c r="C94" s="64"/>
      <c r="D94" s="64"/>
      <c r="E94" s="64"/>
      <c r="F94" s="64"/>
      <c r="G94" s="9">
        <v>3722</v>
      </c>
      <c r="H94" s="10"/>
      <c r="I94" s="11">
        <v>450500</v>
      </c>
      <c r="J94" s="11">
        <v>461800</v>
      </c>
      <c r="K94" s="12">
        <v>480000</v>
      </c>
      <c r="L94" s="42">
        <v>800000</v>
      </c>
      <c r="M94" s="12">
        <v>700000</v>
      </c>
      <c r="N94" s="42">
        <v>800000</v>
      </c>
      <c r="AE94" s="1"/>
    </row>
    <row r="95" spans="2:37" ht="15.75" x14ac:dyDescent="0.25">
      <c r="B95" s="63" t="s">
        <v>25</v>
      </c>
      <c r="C95" s="64"/>
      <c r="D95" s="64"/>
      <c r="E95" s="64"/>
      <c r="F95" s="64"/>
      <c r="G95" s="9">
        <v>3723</v>
      </c>
      <c r="H95" s="10"/>
      <c r="I95" s="11">
        <v>121100</v>
      </c>
      <c r="J95" s="11">
        <v>100800</v>
      </c>
      <c r="K95" s="12">
        <v>120000</v>
      </c>
      <c r="L95" s="42">
        <v>1100000</v>
      </c>
      <c r="M95" s="12">
        <v>900000</v>
      </c>
      <c r="N95" s="42">
        <v>1100000</v>
      </c>
      <c r="AE95" s="1"/>
    </row>
    <row r="96" spans="2:37" ht="15.75" x14ac:dyDescent="0.25">
      <c r="B96" s="63" t="s">
        <v>55</v>
      </c>
      <c r="C96" s="64"/>
      <c r="D96" s="64"/>
      <c r="E96" s="64"/>
      <c r="F96" s="64"/>
      <c r="G96" s="9">
        <v>3745</v>
      </c>
      <c r="H96" s="34"/>
      <c r="I96" s="11">
        <v>547800</v>
      </c>
      <c r="J96" s="11">
        <v>734100</v>
      </c>
      <c r="K96" s="12">
        <v>273000</v>
      </c>
      <c r="L96" s="42">
        <v>1500000</v>
      </c>
      <c r="M96" s="12">
        <v>1320000</v>
      </c>
      <c r="N96" s="42">
        <v>2000000</v>
      </c>
      <c r="AE96" s="1"/>
    </row>
    <row r="97" spans="2:37" ht="15.75" x14ac:dyDescent="0.25">
      <c r="B97" s="63" t="s">
        <v>54</v>
      </c>
      <c r="C97" s="64"/>
      <c r="D97" s="64"/>
      <c r="E97" s="64"/>
      <c r="F97" s="64"/>
      <c r="G97" s="9">
        <v>4351</v>
      </c>
      <c r="H97" s="10"/>
      <c r="I97" s="11">
        <v>88900</v>
      </c>
      <c r="J97" s="11">
        <v>100600</v>
      </c>
      <c r="K97" s="12">
        <v>101000</v>
      </c>
      <c r="L97" s="42">
        <v>200000</v>
      </c>
      <c r="M97" s="12">
        <v>180000</v>
      </c>
      <c r="N97" s="42">
        <v>200000</v>
      </c>
      <c r="AE97" s="1"/>
      <c r="AK97" s="30"/>
    </row>
    <row r="98" spans="2:37" ht="15.75" x14ac:dyDescent="0.25">
      <c r="B98" s="63" t="s">
        <v>66</v>
      </c>
      <c r="C98" s="64"/>
      <c r="D98" s="64"/>
      <c r="E98" s="64"/>
      <c r="F98" s="64"/>
      <c r="G98" s="9">
        <v>5213</v>
      </c>
      <c r="H98" s="10"/>
      <c r="I98" s="11"/>
      <c r="J98" s="11"/>
      <c r="K98" s="12"/>
      <c r="L98" s="42">
        <v>10000</v>
      </c>
      <c r="M98" s="12">
        <v>0</v>
      </c>
      <c r="N98" s="42">
        <v>10000</v>
      </c>
    </row>
    <row r="99" spans="2:37" ht="15.75" x14ac:dyDescent="0.25">
      <c r="B99" s="63" t="s">
        <v>26</v>
      </c>
      <c r="C99" s="64"/>
      <c r="D99" s="64"/>
      <c r="E99" s="64"/>
      <c r="F99" s="64"/>
      <c r="G99" s="9">
        <v>5512</v>
      </c>
      <c r="H99" s="10"/>
      <c r="I99" s="11">
        <v>410600</v>
      </c>
      <c r="J99" s="11">
        <v>142400</v>
      </c>
      <c r="K99" s="12">
        <v>89500</v>
      </c>
      <c r="L99" s="42">
        <v>7500000</v>
      </c>
      <c r="M99" s="12">
        <v>7000000</v>
      </c>
      <c r="N99" s="42">
        <v>1000000</v>
      </c>
      <c r="AB99" s="30"/>
      <c r="AE99" s="1"/>
    </row>
    <row r="100" spans="2:37" ht="15.75" x14ac:dyDescent="0.25">
      <c r="B100" s="63" t="s">
        <v>27</v>
      </c>
      <c r="C100" s="64"/>
      <c r="D100" s="64"/>
      <c r="E100" s="64"/>
      <c r="F100" s="64"/>
      <c r="G100" s="9">
        <v>6112</v>
      </c>
      <c r="H100" s="10"/>
      <c r="I100" s="11">
        <v>989800</v>
      </c>
      <c r="J100" s="11">
        <v>854500</v>
      </c>
      <c r="K100" s="12">
        <v>887000</v>
      </c>
      <c r="L100" s="42">
        <v>1600000</v>
      </c>
      <c r="M100" s="12">
        <v>1420000</v>
      </c>
      <c r="N100" s="42">
        <v>1600000</v>
      </c>
      <c r="AE100" s="1"/>
    </row>
    <row r="101" spans="2:37" ht="15.75" x14ac:dyDescent="0.25">
      <c r="B101" s="63" t="s">
        <v>86</v>
      </c>
      <c r="C101" s="64"/>
      <c r="D101" s="64"/>
      <c r="E101" s="64"/>
      <c r="F101" s="64"/>
      <c r="G101" s="9">
        <v>6118</v>
      </c>
      <c r="H101" s="10"/>
      <c r="I101" s="11"/>
      <c r="J101" s="11"/>
      <c r="K101" s="12"/>
      <c r="L101" s="42">
        <v>38600</v>
      </c>
      <c r="M101" s="12">
        <v>38000</v>
      </c>
      <c r="N101" s="42">
        <v>0</v>
      </c>
    </row>
    <row r="102" spans="2:37" ht="15.75" x14ac:dyDescent="0.25">
      <c r="B102" s="63" t="s">
        <v>53</v>
      </c>
      <c r="C102" s="64"/>
      <c r="D102" s="64"/>
      <c r="E102" s="64"/>
      <c r="F102" s="64"/>
      <c r="G102" s="9">
        <v>6171</v>
      </c>
      <c r="H102" s="34"/>
      <c r="I102" s="11">
        <v>1102400</v>
      </c>
      <c r="J102" s="11">
        <v>1147800</v>
      </c>
      <c r="K102" s="12">
        <v>1099200</v>
      </c>
      <c r="L102" s="42">
        <v>1900000</v>
      </c>
      <c r="M102" s="12">
        <v>1851000</v>
      </c>
      <c r="N102" s="42">
        <v>2000000</v>
      </c>
      <c r="AE102" s="1"/>
    </row>
    <row r="103" spans="2:37" ht="15.75" x14ac:dyDescent="0.25">
      <c r="B103" s="63" t="s">
        <v>81</v>
      </c>
      <c r="C103" s="64"/>
      <c r="D103" s="64"/>
      <c r="E103" s="64"/>
      <c r="F103" s="64"/>
      <c r="G103" s="9">
        <v>6310</v>
      </c>
      <c r="H103" s="34"/>
      <c r="I103" s="11">
        <v>13900</v>
      </c>
      <c r="J103" s="11">
        <v>14200</v>
      </c>
      <c r="K103" s="12">
        <v>17000</v>
      </c>
      <c r="L103" s="42">
        <v>10000</v>
      </c>
      <c r="M103" s="12">
        <v>9600</v>
      </c>
      <c r="N103" s="42">
        <v>12300</v>
      </c>
      <c r="AE103" s="1"/>
    </row>
    <row r="104" spans="2:37" ht="15.75" x14ac:dyDescent="0.25">
      <c r="B104" s="63" t="s">
        <v>52</v>
      </c>
      <c r="C104" s="64"/>
      <c r="D104" s="64"/>
      <c r="E104" s="64"/>
      <c r="F104" s="64"/>
      <c r="G104" s="9">
        <v>6320</v>
      </c>
      <c r="H104" s="34"/>
      <c r="I104" s="11">
        <v>28600</v>
      </c>
      <c r="J104" s="11">
        <v>47200</v>
      </c>
      <c r="K104" s="12">
        <v>30000</v>
      </c>
      <c r="L104" s="42">
        <v>120000</v>
      </c>
      <c r="M104" s="12">
        <v>120000</v>
      </c>
      <c r="N104" s="42">
        <v>130000</v>
      </c>
      <c r="AE104" s="1"/>
    </row>
    <row r="105" spans="2:37" ht="15.75" x14ac:dyDescent="0.25">
      <c r="B105" s="63" t="s">
        <v>51</v>
      </c>
      <c r="C105" s="64"/>
      <c r="D105" s="64"/>
      <c r="E105" s="64"/>
      <c r="F105" s="64"/>
      <c r="G105" s="9">
        <v>6399</v>
      </c>
      <c r="H105" s="34"/>
      <c r="I105" s="11">
        <v>156700</v>
      </c>
      <c r="J105" s="11">
        <v>350900</v>
      </c>
      <c r="K105" s="12">
        <v>350000</v>
      </c>
      <c r="L105" s="42">
        <v>2000000</v>
      </c>
      <c r="M105" s="12">
        <v>400000</v>
      </c>
      <c r="N105" s="42">
        <v>750000</v>
      </c>
      <c r="AK105" s="30"/>
    </row>
    <row r="106" spans="2:37" ht="15.75" x14ac:dyDescent="0.25">
      <c r="B106" s="63" t="s">
        <v>45</v>
      </c>
      <c r="C106" s="64"/>
      <c r="D106" s="64"/>
      <c r="E106" s="64"/>
      <c r="F106" s="64"/>
      <c r="G106" s="23">
        <v>6402</v>
      </c>
      <c r="H106" s="35"/>
      <c r="I106" s="14"/>
      <c r="J106" s="14"/>
      <c r="K106" s="15"/>
      <c r="L106" s="43">
        <v>13000</v>
      </c>
      <c r="M106" s="15">
        <v>9400</v>
      </c>
      <c r="N106" s="43">
        <v>700</v>
      </c>
    </row>
    <row r="107" spans="2:37" ht="16.5" thickBot="1" x14ac:dyDescent="0.3">
      <c r="B107" s="71" t="s">
        <v>50</v>
      </c>
      <c r="C107" s="72"/>
      <c r="D107" s="72"/>
      <c r="E107" s="72"/>
      <c r="F107" s="72"/>
      <c r="G107" s="23">
        <v>6409</v>
      </c>
      <c r="H107" s="35"/>
      <c r="I107" s="14">
        <v>0</v>
      </c>
      <c r="J107" s="14">
        <v>0</v>
      </c>
      <c r="K107" s="15">
        <v>1770800</v>
      </c>
      <c r="L107" s="43">
        <v>0</v>
      </c>
      <c r="M107" s="15">
        <v>4200000</v>
      </c>
      <c r="N107" s="43">
        <v>478400</v>
      </c>
      <c r="P107" s="1"/>
      <c r="T107" s="1"/>
      <c r="V107" s="1"/>
      <c r="AD107" s="1"/>
    </row>
    <row r="108" spans="2:37" ht="16.5" thickBot="1" x14ac:dyDescent="0.3">
      <c r="B108" s="69" t="s">
        <v>28</v>
      </c>
      <c r="C108" s="70"/>
      <c r="D108" s="70"/>
      <c r="E108" s="70"/>
      <c r="F108" s="70"/>
      <c r="G108" s="16"/>
      <c r="H108" s="16"/>
      <c r="I108" s="18">
        <f t="shared" ref="I108:N108" si="1">SUM(I65:I107)</f>
        <v>8765400</v>
      </c>
      <c r="J108" s="18">
        <f t="shared" si="1"/>
        <v>10134600</v>
      </c>
      <c r="K108" s="18">
        <f t="shared" si="1"/>
        <v>9220500</v>
      </c>
      <c r="L108" s="27">
        <f t="shared" si="1"/>
        <v>42794600</v>
      </c>
      <c r="M108" s="27">
        <f t="shared" si="1"/>
        <v>30482000</v>
      </c>
      <c r="N108" s="24">
        <f t="shared" si="1"/>
        <v>41500000</v>
      </c>
      <c r="P108" s="1"/>
      <c r="Q108" s="1"/>
      <c r="Y108" s="1"/>
      <c r="AC108" s="1"/>
      <c r="AK108" s="1"/>
    </row>
    <row r="109" spans="2:37" x14ac:dyDescent="0.2">
      <c r="I109" s="1"/>
    </row>
    <row r="111" spans="2:37" x14ac:dyDescent="0.2">
      <c r="B111" t="s">
        <v>88</v>
      </c>
    </row>
  </sheetData>
  <mergeCells count="98">
    <mergeCell ref="B3:N3"/>
    <mergeCell ref="B5:N5"/>
    <mergeCell ref="B15:F15"/>
    <mergeCell ref="B6:F6"/>
    <mergeCell ref="B7:F7"/>
    <mergeCell ref="B8:F8"/>
    <mergeCell ref="B10:F10"/>
    <mergeCell ref="B4:N4"/>
    <mergeCell ref="B9:F9"/>
    <mergeCell ref="B11:F11"/>
    <mergeCell ref="B12:F12"/>
    <mergeCell ref="B14:F14"/>
    <mergeCell ref="B17:F17"/>
    <mergeCell ref="B13:F13"/>
    <mergeCell ref="B19:F19"/>
    <mergeCell ref="B18:F18"/>
    <mergeCell ref="B25:F25"/>
    <mergeCell ref="B16:F16"/>
    <mergeCell ref="B24:F24"/>
    <mergeCell ref="B23:F23"/>
    <mergeCell ref="B20:F20"/>
    <mergeCell ref="B21:F21"/>
    <mergeCell ref="B22:F22"/>
    <mergeCell ref="B30:F30"/>
    <mergeCell ref="B31:F31"/>
    <mergeCell ref="B26:F26"/>
    <mergeCell ref="B29:F29"/>
    <mergeCell ref="B27:F27"/>
    <mergeCell ref="B97:F97"/>
    <mergeCell ref="B95:F95"/>
    <mergeCell ref="B89:F89"/>
    <mergeCell ref="B85:F85"/>
    <mergeCell ref="B50:F50"/>
    <mergeCell ref="B90:F90"/>
    <mergeCell ref="B74:F74"/>
    <mergeCell ref="B63:N63"/>
    <mergeCell ref="B80:F80"/>
    <mergeCell ref="B71:F71"/>
    <mergeCell ref="B87:F87"/>
    <mergeCell ref="B64:F64"/>
    <mergeCell ref="B82:F82"/>
    <mergeCell ref="B75:F75"/>
    <mergeCell ref="B70:F70"/>
    <mergeCell ref="B69:F69"/>
    <mergeCell ref="B28:F28"/>
    <mergeCell ref="B37:F37"/>
    <mergeCell ref="B35:F35"/>
    <mergeCell ref="B48:N48"/>
    <mergeCell ref="B33:F33"/>
    <mergeCell ref="B39:F39"/>
    <mergeCell ref="B41:F41"/>
    <mergeCell ref="B40:F40"/>
    <mergeCell ref="B32:F32"/>
    <mergeCell ref="B34:F34"/>
    <mergeCell ref="B38:F38"/>
    <mergeCell ref="B36:F36"/>
    <mergeCell ref="B67:F67"/>
    <mergeCell ref="B47:N47"/>
    <mergeCell ref="B62:N62"/>
    <mergeCell ref="B51:F51"/>
    <mergeCell ref="B52:F52"/>
    <mergeCell ref="B54:F54"/>
    <mergeCell ref="B42:F42"/>
    <mergeCell ref="B59:N60"/>
    <mergeCell ref="B43:F43"/>
    <mergeCell ref="B49:F49"/>
    <mergeCell ref="B53:F53"/>
    <mergeCell ref="B92:F92"/>
    <mergeCell ref="B65:F65"/>
    <mergeCell ref="B72:F72"/>
    <mergeCell ref="B91:F91"/>
    <mergeCell ref="B66:F66"/>
    <mergeCell ref="B86:F86"/>
    <mergeCell ref="B83:F83"/>
    <mergeCell ref="B88:F88"/>
    <mergeCell ref="B81:F81"/>
    <mergeCell ref="B77:F77"/>
    <mergeCell ref="B78:F78"/>
    <mergeCell ref="B76:F76"/>
    <mergeCell ref="B73:F73"/>
    <mergeCell ref="B79:F79"/>
    <mergeCell ref="B68:F68"/>
    <mergeCell ref="B84:F84"/>
    <mergeCell ref="B93:F93"/>
    <mergeCell ref="B46:N46"/>
    <mergeCell ref="B108:F108"/>
    <mergeCell ref="B107:F107"/>
    <mergeCell ref="B104:F104"/>
    <mergeCell ref="B105:F105"/>
    <mergeCell ref="B94:F94"/>
    <mergeCell ref="B103:F103"/>
    <mergeCell ref="B102:F102"/>
    <mergeCell ref="B106:F106"/>
    <mergeCell ref="B100:F100"/>
    <mergeCell ref="B101:F101"/>
    <mergeCell ref="B99:F99"/>
    <mergeCell ref="B96:F96"/>
    <mergeCell ref="B98:F98"/>
  </mergeCells>
  <phoneticPr fontId="3" type="noConversion"/>
  <pageMargins left="0.31" right="0.2" top="0.984251969" bottom="0.984251969" header="0.4921259845" footer="0.4921259845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schvalovaný</vt:lpstr>
      <vt:lpstr>schvalovaný!Oblast_tisku</vt:lpstr>
    </vt:vector>
  </TitlesOfParts>
  <Company>OU Lipovec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 Lipovec</dc:creator>
  <cp:lastModifiedBy>PC</cp:lastModifiedBy>
  <cp:lastPrinted>2023-11-14T12:34:18Z</cp:lastPrinted>
  <dcterms:created xsi:type="dcterms:W3CDTF">2009-11-30T10:35:14Z</dcterms:created>
  <dcterms:modified xsi:type="dcterms:W3CDTF">2023-12-13T13:21:30Z</dcterms:modified>
</cp:coreProperties>
</file>