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'List1'!$B$2:$L$39</definedName>
  </definedNames>
  <calcPr fullCalcOnLoad="1"/>
</workbook>
</file>

<file path=xl/sharedStrings.xml><?xml version="1.0" encoding="utf-8"?>
<sst xmlns="http://schemas.openxmlformats.org/spreadsheetml/2006/main" count="53" uniqueCount="33">
  <si>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</si>
  <si>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</si>
  <si>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</si>
  <si>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</si>
  <si>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</si>
  <si>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</si>
  <si>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</si>
  <si>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</si>
  <si>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</si>
  <si>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</si>
  <si>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</si>
  <si>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</si>
  <si>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</si>
  <si>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</si>
  <si>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</si>
  <si>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</si>
  <si>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</si>
  <si>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</si>
  <si>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</si>
  <si>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</si>
  <si>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</si>
  <si>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schváleno na ZO dne:</t>
  </si>
  <si>
    <t>studie proveditelnosti-vzdělávání ZŠ</t>
  </si>
  <si>
    <t>dotace na volby do OZ</t>
  </si>
  <si>
    <t>pronájem sokolovna</t>
  </si>
  <si>
    <t>vratky za energie</t>
  </si>
  <si>
    <t>úroky a dividenda</t>
  </si>
  <si>
    <t>rostliny na VZ</t>
  </si>
  <si>
    <t>daň z příjmů fyz. osob</t>
  </si>
  <si>
    <t>občerstvení poslední ZO</t>
  </si>
  <si>
    <t>VO-opravy</t>
  </si>
  <si>
    <t>MK - posypové nádoby</t>
  </si>
  <si>
    <t>MK - opravy výmoly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</si>
</sst>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9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9.421875" style="0" customWidth="1"/>
    <col min="15" max="15" width="17.140625" style="0" customWidth="1"/>
  </cols>
  <sheetData>
    <row r="3" spans="2:12" ht="12.75">
      <c r="B3" t="s">
        <v>0</v>
      </c>
      <c r="D3" s="10" t="s">
        <v>18</v>
      </c>
      <c r="L3">
        <v>2018</v>
      </c>
    </row>
    <row r="5" ht="12.75">
      <c r="B5" t="s">
        <v>1</v>
      </c>
    </row>
    <row r="6" spans="2:3" ht="12.75">
      <c r="B6" t="s">
        <v>2</v>
      </c>
      <c r="C6" s="9">
        <v>10</v>
      </c>
    </row>
    <row r="7" spans="2:6" ht="12.75">
      <c r="B7" s="26" t="s">
        <v>21</v>
      </c>
      <c r="C7" s="9"/>
      <c r="E7" s="28">
        <v>43370</v>
      </c>
      <c r="F7" s="29"/>
    </row>
    <row r="9" ht="12.75">
      <c r="B9" s="9" t="s">
        <v>3</v>
      </c>
    </row>
    <row r="10" spans="2:12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20</v>
      </c>
      <c r="G10" s="4" t="s">
        <v>19</v>
      </c>
      <c r="H10" s="4" t="s">
        <v>8</v>
      </c>
      <c r="I10" s="18" t="s">
        <v>9</v>
      </c>
      <c r="J10" s="18" t="s">
        <v>10</v>
      </c>
      <c r="K10" s="14" t="s">
        <v>11</v>
      </c>
      <c r="L10" s="12" t="s">
        <v>12</v>
      </c>
    </row>
    <row r="11" spans="2:12" ht="12.75">
      <c r="B11" s="3">
        <v>231</v>
      </c>
      <c r="C11" s="3"/>
      <c r="D11" s="2"/>
      <c r="E11" s="2">
        <v>4111</v>
      </c>
      <c r="F11" s="2"/>
      <c r="G11" s="2"/>
      <c r="H11" s="2">
        <v>98187</v>
      </c>
      <c r="I11" s="19">
        <v>26300</v>
      </c>
      <c r="J11" s="20">
        <v>56300</v>
      </c>
      <c r="K11" s="15">
        <f aca="true" t="shared" si="0" ref="K11:K16">SUM(J11-I11)</f>
        <v>30000</v>
      </c>
      <c r="L11" s="23" t="s">
        <v>23</v>
      </c>
    </row>
    <row r="12" spans="2:12" ht="12.75">
      <c r="B12" s="3">
        <v>231</v>
      </c>
      <c r="C12" s="3"/>
      <c r="D12" s="2">
        <v>3419</v>
      </c>
      <c r="E12" s="2"/>
      <c r="F12" s="2"/>
      <c r="G12" s="2"/>
      <c r="H12" s="2"/>
      <c r="I12" s="19">
        <v>62000</v>
      </c>
      <c r="J12" s="19">
        <v>72400</v>
      </c>
      <c r="K12" s="15">
        <f t="shared" si="0"/>
        <v>10400</v>
      </c>
      <c r="L12" s="23" t="s">
        <v>24</v>
      </c>
    </row>
    <row r="13" spans="2:12" ht="12.75">
      <c r="B13" s="3">
        <v>231</v>
      </c>
      <c r="C13" s="3"/>
      <c r="D13" s="2">
        <v>5512</v>
      </c>
      <c r="E13" s="2"/>
      <c r="F13" s="2"/>
      <c r="G13" s="2"/>
      <c r="H13" s="2"/>
      <c r="I13" s="19">
        <v>2400</v>
      </c>
      <c r="J13" s="20">
        <v>3600</v>
      </c>
      <c r="K13" s="15">
        <f t="shared" si="0"/>
        <v>1200</v>
      </c>
      <c r="L13" s="24" t="s">
        <v>25</v>
      </c>
    </row>
    <row r="14" spans="2:12" ht="12.75">
      <c r="B14" s="3">
        <v>231</v>
      </c>
      <c r="C14" s="3"/>
      <c r="D14" s="2">
        <v>6171</v>
      </c>
      <c r="E14" s="2"/>
      <c r="F14" s="2"/>
      <c r="G14" s="2"/>
      <c r="H14" s="2"/>
      <c r="I14" s="19">
        <v>17000</v>
      </c>
      <c r="J14" s="19">
        <v>19000</v>
      </c>
      <c r="K14" s="15">
        <f t="shared" si="0"/>
        <v>2000</v>
      </c>
      <c r="L14" s="24" t="s">
        <v>25</v>
      </c>
    </row>
    <row r="15" spans="2:12" ht="12.75">
      <c r="B15" s="3">
        <v>231</v>
      </c>
      <c r="C15" s="3"/>
      <c r="D15" s="2">
        <v>6310</v>
      </c>
      <c r="E15" s="2"/>
      <c r="F15" s="2"/>
      <c r="G15" s="2"/>
      <c r="H15" s="2"/>
      <c r="I15" s="19">
        <v>100000</v>
      </c>
      <c r="J15" s="19">
        <v>103000</v>
      </c>
      <c r="K15" s="19">
        <f t="shared" si="0"/>
        <v>3000</v>
      </c>
      <c r="L15" s="3" t="s">
        <v>26</v>
      </c>
    </row>
    <row r="16" spans="2:12" ht="12.75">
      <c r="B16" s="3">
        <v>231</v>
      </c>
      <c r="C16" s="3"/>
      <c r="D16" s="2"/>
      <c r="E16" s="2">
        <v>1111</v>
      </c>
      <c r="F16" s="2"/>
      <c r="G16" s="2"/>
      <c r="H16" s="2"/>
      <c r="I16" s="19">
        <v>3500000</v>
      </c>
      <c r="J16" s="19">
        <v>3800000</v>
      </c>
      <c r="K16" s="19">
        <f t="shared" si="0"/>
        <v>300000</v>
      </c>
      <c r="L16" s="3" t="s">
        <v>28</v>
      </c>
    </row>
    <row r="17" spans="2:12" ht="12.75">
      <c r="B17" s="6"/>
      <c r="C17" s="7"/>
      <c r="D17" s="11" t="s">
        <v>13</v>
      </c>
      <c r="E17" s="11"/>
      <c r="F17" s="11"/>
      <c r="G17" s="11"/>
      <c r="H17" s="11"/>
      <c r="I17" s="15"/>
      <c r="J17" s="21"/>
      <c r="K17" s="16">
        <f>SUM(K11:K16)</f>
        <v>346600</v>
      </c>
      <c r="L17" s="8"/>
    </row>
    <row r="21" ht="12.75">
      <c r="B21" s="9" t="s">
        <v>14</v>
      </c>
    </row>
    <row r="22" spans="2:12" ht="25.5">
      <c r="B22" s="4" t="s">
        <v>4</v>
      </c>
      <c r="C22" s="4" t="s">
        <v>5</v>
      </c>
      <c r="D22" s="4" t="s">
        <v>6</v>
      </c>
      <c r="E22" s="4" t="s">
        <v>7</v>
      </c>
      <c r="F22" s="4"/>
      <c r="G22" s="4" t="s">
        <v>19</v>
      </c>
      <c r="H22" s="4" t="s">
        <v>8</v>
      </c>
      <c r="I22" s="18" t="s">
        <v>9</v>
      </c>
      <c r="J22" s="22" t="s">
        <v>10</v>
      </c>
      <c r="K22" s="14" t="s">
        <v>11</v>
      </c>
      <c r="L22" s="5" t="s">
        <v>12</v>
      </c>
    </row>
    <row r="23" spans="2:12" ht="12.75">
      <c r="B23" s="3">
        <v>231</v>
      </c>
      <c r="C23" s="3"/>
      <c r="D23" s="2">
        <v>3113</v>
      </c>
      <c r="E23" s="2"/>
      <c r="F23" s="2"/>
      <c r="G23" s="2"/>
      <c r="H23" s="2"/>
      <c r="I23" s="19">
        <v>915000</v>
      </c>
      <c r="J23" s="19">
        <v>981600</v>
      </c>
      <c r="K23" s="19">
        <f aca="true" t="shared" si="1" ref="K23:K29">SUM(J23-I23)</f>
        <v>66600</v>
      </c>
      <c r="L23" s="23" t="s">
        <v>22</v>
      </c>
    </row>
    <row r="24" spans="2:12" ht="12.75">
      <c r="B24" s="3">
        <v>231</v>
      </c>
      <c r="C24" s="3"/>
      <c r="D24" s="2">
        <v>3745</v>
      </c>
      <c r="E24" s="2"/>
      <c r="F24" s="2"/>
      <c r="G24" s="2"/>
      <c r="H24" s="2"/>
      <c r="I24" s="19">
        <v>655000</v>
      </c>
      <c r="J24" s="19">
        <v>700000</v>
      </c>
      <c r="K24" s="19">
        <f t="shared" si="1"/>
        <v>45000</v>
      </c>
      <c r="L24" s="23" t="s">
        <v>27</v>
      </c>
    </row>
    <row r="25" spans="2:12" ht="12.75">
      <c r="B25" s="3">
        <v>231</v>
      </c>
      <c r="C25" s="3"/>
      <c r="D25" s="2">
        <v>2212</v>
      </c>
      <c r="E25" s="2"/>
      <c r="F25" s="2"/>
      <c r="G25" s="2"/>
      <c r="H25" s="2"/>
      <c r="I25" s="19">
        <v>4477600</v>
      </c>
      <c r="J25" s="19">
        <v>4507600</v>
      </c>
      <c r="K25" s="19">
        <f t="shared" si="1"/>
        <v>30000</v>
      </c>
      <c r="L25" s="23" t="s">
        <v>31</v>
      </c>
    </row>
    <row r="26" spans="2:12" ht="12.75">
      <c r="B26" s="3">
        <v>231</v>
      </c>
      <c r="C26" s="3"/>
      <c r="D26" s="2">
        <v>2212</v>
      </c>
      <c r="E26" s="2"/>
      <c r="F26" s="2"/>
      <c r="G26" s="2"/>
      <c r="H26" s="2"/>
      <c r="I26" s="19">
        <v>4507600</v>
      </c>
      <c r="J26" s="19">
        <v>4707600</v>
      </c>
      <c r="K26" s="19">
        <f t="shared" si="1"/>
        <v>200000</v>
      </c>
      <c r="L26" s="27" t="s">
        <v>32</v>
      </c>
    </row>
    <row r="27" spans="2:12" ht="12.75">
      <c r="B27" s="3">
        <v>231</v>
      </c>
      <c r="C27" s="3"/>
      <c r="D27" s="2">
        <v>3631</v>
      </c>
      <c r="E27" s="2"/>
      <c r="F27" s="2"/>
      <c r="G27" s="2"/>
      <c r="H27" s="2"/>
      <c r="I27" s="19">
        <v>2490000</v>
      </c>
      <c r="J27" s="19">
        <v>2465000</v>
      </c>
      <c r="K27" s="19">
        <f t="shared" si="1"/>
        <v>-25000</v>
      </c>
      <c r="L27" s="24" t="s">
        <v>30</v>
      </c>
    </row>
    <row r="28" spans="2:12" ht="12.75">
      <c r="B28" s="3">
        <v>231</v>
      </c>
      <c r="C28" s="3"/>
      <c r="D28" s="2">
        <v>6171</v>
      </c>
      <c r="E28" s="2"/>
      <c r="F28" s="2"/>
      <c r="G28" s="2"/>
      <c r="H28" s="2"/>
      <c r="I28" s="19">
        <v>1425000</v>
      </c>
      <c r="J28" s="19">
        <v>1455000</v>
      </c>
      <c r="K28" s="19">
        <f t="shared" si="1"/>
        <v>30000</v>
      </c>
      <c r="L28" s="24" t="s">
        <v>29</v>
      </c>
    </row>
    <row r="29" spans="2:12" ht="12.75">
      <c r="B29" s="3">
        <v>231</v>
      </c>
      <c r="C29" s="3"/>
      <c r="D29" s="2"/>
      <c r="E29" s="2"/>
      <c r="F29" s="2"/>
      <c r="G29" s="2"/>
      <c r="H29" s="2"/>
      <c r="I29" s="19"/>
      <c r="J29" s="19"/>
      <c r="K29" s="19">
        <f t="shared" si="1"/>
        <v>0</v>
      </c>
      <c r="L29" s="24"/>
    </row>
    <row r="30" spans="2:15" ht="12.75">
      <c r="B30" s="3"/>
      <c r="C30" s="3"/>
      <c r="D30" s="2" t="s">
        <v>15</v>
      </c>
      <c r="E30" s="2"/>
      <c r="F30" s="2"/>
      <c r="G30" s="2"/>
      <c r="H30" s="2"/>
      <c r="I30" s="19"/>
      <c r="J30" s="19"/>
      <c r="K30" s="19">
        <f>SUM(K23:K29)</f>
        <v>346600</v>
      </c>
      <c r="L30" s="3"/>
      <c r="O30" s="25">
        <f>SUM(K39+K17)</f>
        <v>346600</v>
      </c>
    </row>
    <row r="31" ht="12.75">
      <c r="O31" s="25">
        <f>SUM(K30-O30)</f>
        <v>0</v>
      </c>
    </row>
    <row r="34" ht="12.75">
      <c r="B34" s="9" t="s">
        <v>16</v>
      </c>
    </row>
    <row r="35" spans="2:12" ht="25.5">
      <c r="B35" s="4" t="s">
        <v>4</v>
      </c>
      <c r="C35" s="4" t="s">
        <v>5</v>
      </c>
      <c r="D35" s="4" t="s">
        <v>6</v>
      </c>
      <c r="E35" s="4" t="s">
        <v>7</v>
      </c>
      <c r="F35" s="4"/>
      <c r="G35" s="4"/>
      <c r="H35" s="4" t="s">
        <v>8</v>
      </c>
      <c r="I35" s="18" t="s">
        <v>9</v>
      </c>
      <c r="J35" s="18" t="s">
        <v>10</v>
      </c>
      <c r="K35" s="18" t="s">
        <v>11</v>
      </c>
      <c r="L35" s="5" t="s">
        <v>12</v>
      </c>
    </row>
    <row r="36" spans="2:12" ht="12.75">
      <c r="B36" s="3"/>
      <c r="C36" s="3"/>
      <c r="D36" s="2"/>
      <c r="E36" s="2"/>
      <c r="F36" s="2"/>
      <c r="G36" s="2"/>
      <c r="H36" s="2"/>
      <c r="I36" s="19"/>
      <c r="J36" s="19"/>
      <c r="K36" s="19">
        <f>SUM(J36-I36)</f>
        <v>0</v>
      </c>
      <c r="L36" s="24"/>
    </row>
    <row r="37" spans="2:12" ht="12.75">
      <c r="B37" s="3"/>
      <c r="C37" s="3"/>
      <c r="D37" s="2"/>
      <c r="E37" s="2"/>
      <c r="F37" s="2"/>
      <c r="G37" s="2"/>
      <c r="H37" s="2"/>
      <c r="I37" s="19"/>
      <c r="J37" s="19"/>
      <c r="K37" s="19"/>
      <c r="L37" s="3"/>
    </row>
    <row r="38" spans="2:12" ht="12.75">
      <c r="B38" s="3"/>
      <c r="C38" s="3"/>
      <c r="D38" s="2"/>
      <c r="E38" s="2"/>
      <c r="F38" s="2"/>
      <c r="G38" s="2"/>
      <c r="H38" s="2"/>
      <c r="I38" s="19"/>
      <c r="J38" s="19"/>
      <c r="K38" s="19"/>
      <c r="L38" s="3"/>
    </row>
    <row r="39" spans="2:12" ht="12.75">
      <c r="B39" s="6"/>
      <c r="C39" s="7"/>
      <c r="D39" s="11" t="s">
        <v>17</v>
      </c>
      <c r="E39" s="11"/>
      <c r="F39" s="11"/>
      <c r="G39" s="11"/>
      <c r="H39" s="11"/>
      <c r="I39" s="15"/>
      <c r="J39" s="21"/>
      <c r="K39" s="17">
        <f>SUM(K36:K38)</f>
        <v>0</v>
      </c>
      <c r="L39" s="8"/>
    </row>
  </sheetData>
  <sheetProtection/>
  <mergeCells count="1">
    <mergeCell ref="E7:F7"/>
  </mergeCells>
  <printOptions/>
  <pageMargins left="0.21" right="0.2" top="0.2" bottom="0.21" header="0.2" footer="0.21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2018-09-27T11:24:22Z</cp:lastPrinted>
  <dcterms:created xsi:type="dcterms:W3CDTF">2006-10-05T17:07:11Z</dcterms:created>
  <dcterms:modified xsi:type="dcterms:W3CDTF">2018-10-01T06:18:29Z</dcterms:modified>
  <cp:category/>
  <cp:version/>
  <cp:contentType/>
  <cp:contentStatus/>
</cp:coreProperties>
</file>