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035" activeTab="0"/>
  </bookViews>
  <sheets>
    <sheet name="schvalovaný" sheetId="1" r:id="rId1"/>
  </sheets>
  <definedNames>
    <definedName name="_xlnm.Print_Area" localSheetId="0">'schvalovaný'!$B$1:$L$90</definedName>
  </definedNames>
  <calcPr fullCalcOnLoad="1"/>
</workbook>
</file>

<file path=xl/sharedStrings.xml><?xml version="1.0" encoding="utf-8"?>
<sst xmlns="http://schemas.openxmlformats.org/spreadsheetml/2006/main" count="88" uniqueCount="74">
  <si>
    <t>Příjmy</t>
  </si>
  <si>
    <t>§</t>
  </si>
  <si>
    <t>Položka</t>
  </si>
  <si>
    <t>Daň z příjmu fyz. osob</t>
  </si>
  <si>
    <t>Daň z příjmu podnikatelé</t>
  </si>
  <si>
    <t>Daň z příjmu FO - vybíraná srážkou</t>
  </si>
  <si>
    <t>Daň z příjmu právnické osoby</t>
  </si>
  <si>
    <t>Daň z příjmu za obec</t>
  </si>
  <si>
    <t>Daň z přidané hodnoty</t>
  </si>
  <si>
    <t>Poplatek za komunální odpad</t>
  </si>
  <si>
    <t>Poplatek ze psů</t>
  </si>
  <si>
    <t>Za užívání veřejného prostranství</t>
  </si>
  <si>
    <t>Poplatek ze vstupného</t>
  </si>
  <si>
    <t>Správní poplatky</t>
  </si>
  <si>
    <t>Daň z nemovitostí</t>
  </si>
  <si>
    <t>Sokolovna</t>
  </si>
  <si>
    <t>Bytové hospodářství</t>
  </si>
  <si>
    <t xml:space="preserve">Nebytové hospodářství      </t>
  </si>
  <si>
    <t>Ostatní služby</t>
  </si>
  <si>
    <t>Pečovatelská služba</t>
  </si>
  <si>
    <t>Příjmy z fin. operací</t>
  </si>
  <si>
    <t xml:space="preserve">CELKEM  PŘÍJMY </t>
  </si>
  <si>
    <t>Výdaje</t>
  </si>
  <si>
    <t>Text</t>
  </si>
  <si>
    <t> §</t>
  </si>
  <si>
    <t>Silnice</t>
  </si>
  <si>
    <t>Dopravní obslužnost</t>
  </si>
  <si>
    <t>Odvádění a čištění odp.vod</t>
  </si>
  <si>
    <t>Základní školy</t>
  </si>
  <si>
    <t>Knihovna</t>
  </si>
  <si>
    <t>Ost. záležitosti kultury</t>
  </si>
  <si>
    <t>Místní rozhlas</t>
  </si>
  <si>
    <t>Zpravodaj</t>
  </si>
  <si>
    <t>Ostatní záležitosti kultury</t>
  </si>
  <si>
    <t>Tělovýchovná zařízení</t>
  </si>
  <si>
    <t>Veřejné osvětlení</t>
  </si>
  <si>
    <t>Pohřebnictví</t>
  </si>
  <si>
    <t>Sběr nebezp. odpadů</t>
  </si>
  <si>
    <t>Sběr a svoz komunálního odp.</t>
  </si>
  <si>
    <t>Sběr a svoz ostatních odpadů</t>
  </si>
  <si>
    <t>Veřejná zeleň</t>
  </si>
  <si>
    <t>Pečovatelská služba - dotace</t>
  </si>
  <si>
    <t>Požární ochrana</t>
  </si>
  <si>
    <t>Zastupitelstva obcí</t>
  </si>
  <si>
    <t>Obecné a výdaje z fin.</t>
  </si>
  <si>
    <t>Pojištění funkčně nespec,</t>
  </si>
  <si>
    <t>Splátky úvěru</t>
  </si>
  <si>
    <t>Dětské hřiště</t>
  </si>
  <si>
    <t>Výdaje celkem</t>
  </si>
  <si>
    <t>Místní správa</t>
  </si>
  <si>
    <t>Rozhlas</t>
  </si>
  <si>
    <t>Komunální služby</t>
  </si>
  <si>
    <t>Pitná voda</t>
  </si>
  <si>
    <t>Rezervy na povodně</t>
  </si>
  <si>
    <t xml:space="preserve">Rezervy </t>
  </si>
  <si>
    <t>Daň z loterií a jiných podobných her</t>
  </si>
  <si>
    <t>SFV-příspěvek na výkon s.správy</t>
  </si>
  <si>
    <t>Pozemní komunikace,chodníky</t>
  </si>
  <si>
    <t>Pěstební činnost</t>
  </si>
  <si>
    <t>Ostatní zájmová činnost</t>
  </si>
  <si>
    <t>Financování</t>
  </si>
  <si>
    <t xml:space="preserve">Odvod z výherních hracích přís  </t>
  </si>
  <si>
    <t>finanční operace-daně</t>
  </si>
  <si>
    <t>skutečnost 2012</t>
  </si>
  <si>
    <t>skutečnost 2013</t>
  </si>
  <si>
    <t>rozpočet 2014</t>
  </si>
  <si>
    <t>Ostatní záležitosti lesního hosp.</t>
  </si>
  <si>
    <t>Vnitřní ochod-Dům služeb</t>
  </si>
  <si>
    <t>rozpočet10/ 2014</t>
  </si>
  <si>
    <t>stav na BÚ</t>
  </si>
  <si>
    <t>Ostatní záležitosti ZŠ a MŠ</t>
  </si>
  <si>
    <t>Návrh rozpočtu obce Lipovec  na rok 2016</t>
  </si>
  <si>
    <t>EKO-KOM-využívání kom.odpadů</t>
  </si>
  <si>
    <t>částka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</si>
</sst>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right"/>
    </xf>
    <xf numFmtId="4" fontId="1" fillId="32" borderId="11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4" fontId="2" fillId="32" borderId="12" xfId="0" applyNumberFormat="1" applyFont="1" applyFill="1" applyBorder="1" applyAlignment="1">
      <alignment horizontal="right"/>
    </xf>
    <xf numFmtId="4" fontId="1" fillId="32" borderId="12" xfId="0" applyNumberFormat="1" applyFont="1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4" fontId="2" fillId="32" borderId="13" xfId="0" applyNumberFormat="1" applyFont="1" applyFill="1" applyBorder="1" applyAlignment="1">
      <alignment horizontal="right"/>
    </xf>
    <xf numFmtId="4" fontId="1" fillId="32" borderId="13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vertical="top"/>
    </xf>
    <xf numFmtId="4" fontId="6" fillId="32" borderId="10" xfId="0" applyNumberFormat="1" applyFont="1" applyFill="1" applyBorder="1" applyAlignment="1">
      <alignment horizontal="right"/>
    </xf>
    <xf numFmtId="4" fontId="10" fillId="32" borderId="10" xfId="0" applyNumberFormat="1" applyFont="1" applyFill="1" applyBorder="1" applyAlignment="1">
      <alignment horizontal="right"/>
    </xf>
    <xf numFmtId="0" fontId="1" fillId="32" borderId="12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4" fontId="2" fillId="32" borderId="14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shrinkToFit="1"/>
    </xf>
    <xf numFmtId="0" fontId="1" fillId="32" borderId="11" xfId="0" applyFont="1" applyFill="1" applyBorder="1" applyAlignment="1">
      <alignment/>
    </xf>
    <xf numFmtId="0" fontId="0" fillId="32" borderId="15" xfId="0" applyFill="1" applyBorder="1" applyAlignment="1">
      <alignment/>
    </xf>
    <xf numFmtId="0" fontId="1" fillId="32" borderId="15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right"/>
    </xf>
    <xf numFmtId="0" fontId="0" fillId="32" borderId="16" xfId="0" applyFill="1" applyBorder="1" applyAlignment="1">
      <alignment/>
    </xf>
    <xf numFmtId="0" fontId="0" fillId="32" borderId="14" xfId="0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4" xfId="0" applyFill="1" applyBorder="1" applyAlignment="1">
      <alignment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1" fillId="32" borderId="25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27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2" fillId="32" borderId="27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1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91"/>
  <sheetViews>
    <sheetView tabSelected="1" zoomScalePageLayoutView="0" workbookViewId="0" topLeftCell="A1">
      <selection activeCell="T85" sqref="T85"/>
    </sheetView>
  </sheetViews>
  <sheetFormatPr defaultColWidth="9.140625" defaultRowHeight="12.75"/>
  <cols>
    <col min="1" max="1" width="4.7109375" style="0" customWidth="1"/>
    <col min="9" max="9" width="19.421875" style="0" hidden="1" customWidth="1"/>
    <col min="10" max="10" width="16.7109375" style="2" hidden="1" customWidth="1"/>
    <col min="11" max="11" width="16.8515625" style="6" hidden="1" customWidth="1"/>
    <col min="12" max="12" width="30.00390625" style="0" customWidth="1"/>
    <col min="14" max="14" width="12.7109375" style="0" hidden="1" customWidth="1"/>
    <col min="15" max="15" width="10.7109375" style="0" hidden="1" customWidth="1"/>
  </cols>
  <sheetData>
    <row r="2" ht="13.5" thickBot="1"/>
    <row r="3" spans="2:12" ht="45.75" customHeight="1" thickBot="1">
      <c r="B3" s="50" t="s">
        <v>71</v>
      </c>
      <c r="C3" s="51"/>
      <c r="D3" s="51"/>
      <c r="E3" s="51"/>
      <c r="F3" s="51"/>
      <c r="G3" s="51"/>
      <c r="H3" s="51"/>
      <c r="I3" s="52"/>
      <c r="J3" s="52"/>
      <c r="K3" s="52"/>
      <c r="L3" s="53"/>
    </row>
    <row r="4" spans="2:12" ht="30" customHeight="1" thickBot="1">
      <c r="B4" s="54" t="s">
        <v>0</v>
      </c>
      <c r="C4" s="55"/>
      <c r="D4" s="55"/>
      <c r="E4" s="55"/>
      <c r="F4" s="55"/>
      <c r="G4" s="56"/>
      <c r="H4" s="56"/>
      <c r="I4" s="57"/>
      <c r="J4" s="57"/>
      <c r="K4" s="57"/>
      <c r="L4" s="58"/>
    </row>
    <row r="5" spans="2:12" ht="13.5" thickBot="1">
      <c r="B5" s="73"/>
      <c r="C5" s="74"/>
      <c r="D5" s="74"/>
      <c r="E5" s="74"/>
      <c r="F5" s="74"/>
      <c r="G5" s="3" t="s">
        <v>1</v>
      </c>
      <c r="H5" s="4" t="s">
        <v>2</v>
      </c>
      <c r="I5" s="7" t="s">
        <v>63</v>
      </c>
      <c r="J5" s="7" t="s">
        <v>64</v>
      </c>
      <c r="K5" s="8" t="s">
        <v>65</v>
      </c>
      <c r="L5" s="49" t="s">
        <v>73</v>
      </c>
    </row>
    <row r="6" spans="2:13" ht="15.75">
      <c r="B6" s="75" t="s">
        <v>3</v>
      </c>
      <c r="C6" s="76"/>
      <c r="D6" s="76"/>
      <c r="E6" s="76"/>
      <c r="F6" s="76"/>
      <c r="G6" s="9"/>
      <c r="H6" s="10">
        <v>1111</v>
      </c>
      <c r="I6" s="11">
        <v>1494900</v>
      </c>
      <c r="J6" s="11">
        <v>2219500</v>
      </c>
      <c r="K6" s="12">
        <v>2327000</v>
      </c>
      <c r="L6" s="12">
        <v>2327000</v>
      </c>
      <c r="M6" s="5"/>
    </row>
    <row r="7" spans="2:13" ht="15.75">
      <c r="B7" s="69" t="s">
        <v>4</v>
      </c>
      <c r="C7" s="70"/>
      <c r="D7" s="70"/>
      <c r="E7" s="70"/>
      <c r="F7" s="70"/>
      <c r="G7" s="13"/>
      <c r="H7" s="14">
        <v>1112</v>
      </c>
      <c r="I7" s="15">
        <v>70500</v>
      </c>
      <c r="J7" s="15">
        <v>90800</v>
      </c>
      <c r="K7" s="16">
        <v>100000</v>
      </c>
      <c r="L7" s="16">
        <v>100000</v>
      </c>
      <c r="M7" s="5"/>
    </row>
    <row r="8" spans="2:13" ht="15.75">
      <c r="B8" s="69" t="s">
        <v>5</v>
      </c>
      <c r="C8" s="70"/>
      <c r="D8" s="70"/>
      <c r="E8" s="70"/>
      <c r="F8" s="70"/>
      <c r="G8" s="13"/>
      <c r="H8" s="14">
        <v>1113</v>
      </c>
      <c r="I8" s="15">
        <v>178200</v>
      </c>
      <c r="J8" s="15">
        <v>243600</v>
      </c>
      <c r="K8" s="16">
        <v>230000</v>
      </c>
      <c r="L8" s="16">
        <v>260000</v>
      </c>
      <c r="M8" s="5"/>
    </row>
    <row r="9" spans="2:13" ht="15.75">
      <c r="B9" s="69" t="s">
        <v>6</v>
      </c>
      <c r="C9" s="70"/>
      <c r="D9" s="70"/>
      <c r="E9" s="70"/>
      <c r="F9" s="70"/>
      <c r="G9" s="13"/>
      <c r="H9" s="14">
        <v>1121</v>
      </c>
      <c r="I9" s="15">
        <v>1745700</v>
      </c>
      <c r="J9" s="15">
        <v>2339300</v>
      </c>
      <c r="K9" s="16">
        <v>2305000</v>
      </c>
      <c r="L9" s="16">
        <v>2500000</v>
      </c>
      <c r="M9" s="5"/>
    </row>
    <row r="10" spans="2:13" ht="15.75">
      <c r="B10" s="69" t="s">
        <v>7</v>
      </c>
      <c r="C10" s="70"/>
      <c r="D10" s="70"/>
      <c r="E10" s="70"/>
      <c r="F10" s="70"/>
      <c r="G10" s="13"/>
      <c r="H10" s="14">
        <v>1122</v>
      </c>
      <c r="I10" s="15">
        <v>162100</v>
      </c>
      <c r="J10" s="15">
        <v>342600</v>
      </c>
      <c r="K10" s="16">
        <v>300000</v>
      </c>
      <c r="L10" s="16">
        <v>1000000</v>
      </c>
      <c r="M10" s="5"/>
    </row>
    <row r="11" spans="2:13" ht="15.75">
      <c r="B11" s="69" t="s">
        <v>8</v>
      </c>
      <c r="C11" s="70"/>
      <c r="D11" s="70"/>
      <c r="E11" s="70"/>
      <c r="F11" s="70"/>
      <c r="G11" s="13"/>
      <c r="H11" s="14">
        <v>1211</v>
      </c>
      <c r="I11" s="15">
        <v>3468600</v>
      </c>
      <c r="J11" s="15">
        <v>5042200</v>
      </c>
      <c r="K11" s="16">
        <v>4950000</v>
      </c>
      <c r="L11" s="16">
        <v>4950000</v>
      </c>
      <c r="M11" s="5"/>
    </row>
    <row r="12" spans="2:13" ht="15.75">
      <c r="B12" s="69" t="s">
        <v>9</v>
      </c>
      <c r="C12" s="70"/>
      <c r="D12" s="70"/>
      <c r="E12" s="70"/>
      <c r="F12" s="70"/>
      <c r="G12" s="13"/>
      <c r="H12" s="14">
        <v>1340</v>
      </c>
      <c r="I12" s="15">
        <v>537700</v>
      </c>
      <c r="J12" s="15">
        <v>565000</v>
      </c>
      <c r="K12" s="16">
        <v>565000</v>
      </c>
      <c r="L12" s="16">
        <v>620000</v>
      </c>
      <c r="M12" s="5"/>
    </row>
    <row r="13" spans="2:13" ht="15.75">
      <c r="B13" s="69" t="s">
        <v>10</v>
      </c>
      <c r="C13" s="70"/>
      <c r="D13" s="70"/>
      <c r="E13" s="70"/>
      <c r="F13" s="70"/>
      <c r="G13" s="13"/>
      <c r="H13" s="14">
        <v>1341</v>
      </c>
      <c r="I13" s="15">
        <v>34500</v>
      </c>
      <c r="J13" s="15">
        <v>38000</v>
      </c>
      <c r="K13" s="16">
        <v>35400</v>
      </c>
      <c r="L13" s="16">
        <v>35400</v>
      </c>
      <c r="M13" s="5"/>
    </row>
    <row r="14" spans="2:13" ht="15.75">
      <c r="B14" s="69" t="s">
        <v>11</v>
      </c>
      <c r="C14" s="70"/>
      <c r="D14" s="70"/>
      <c r="E14" s="70"/>
      <c r="F14" s="70"/>
      <c r="G14" s="13"/>
      <c r="H14" s="14">
        <v>1343</v>
      </c>
      <c r="I14" s="15">
        <v>39800</v>
      </c>
      <c r="J14" s="15">
        <v>24200</v>
      </c>
      <c r="K14" s="16">
        <v>28000</v>
      </c>
      <c r="L14" s="16">
        <v>28000</v>
      </c>
      <c r="M14" s="5"/>
    </row>
    <row r="15" spans="2:13" ht="15.75">
      <c r="B15" s="69" t="s">
        <v>12</v>
      </c>
      <c r="C15" s="70"/>
      <c r="D15" s="70"/>
      <c r="E15" s="70"/>
      <c r="F15" s="70"/>
      <c r="G15" s="13"/>
      <c r="H15" s="14">
        <v>1344</v>
      </c>
      <c r="I15" s="15">
        <v>13000</v>
      </c>
      <c r="J15" s="15">
        <v>13600</v>
      </c>
      <c r="K15" s="16">
        <v>10000</v>
      </c>
      <c r="L15" s="16">
        <v>10000</v>
      </c>
      <c r="M15" s="5"/>
    </row>
    <row r="16" spans="2:13" ht="15.75">
      <c r="B16" s="69" t="s">
        <v>55</v>
      </c>
      <c r="C16" s="70"/>
      <c r="D16" s="70"/>
      <c r="E16" s="70"/>
      <c r="F16" s="70"/>
      <c r="G16" s="13"/>
      <c r="H16" s="14">
        <v>1351</v>
      </c>
      <c r="I16" s="15">
        <v>9500</v>
      </c>
      <c r="J16" s="15">
        <v>50300</v>
      </c>
      <c r="K16" s="16">
        <v>40000</v>
      </c>
      <c r="L16" s="16">
        <v>40000</v>
      </c>
      <c r="M16" s="5"/>
    </row>
    <row r="17" spans="2:13" ht="15.75">
      <c r="B17" s="69" t="s">
        <v>61</v>
      </c>
      <c r="C17" s="70"/>
      <c r="D17" s="70"/>
      <c r="E17" s="70"/>
      <c r="F17" s="70"/>
      <c r="G17" s="13"/>
      <c r="H17" s="14">
        <v>1355</v>
      </c>
      <c r="I17" s="15">
        <v>38300</v>
      </c>
      <c r="J17" s="15">
        <v>74000</v>
      </c>
      <c r="K17" s="16">
        <v>50000</v>
      </c>
      <c r="L17" s="16">
        <v>50000</v>
      </c>
      <c r="M17" s="5"/>
    </row>
    <row r="18" spans="2:13" ht="15.75">
      <c r="B18" s="69" t="s">
        <v>13</v>
      </c>
      <c r="C18" s="70"/>
      <c r="D18" s="70"/>
      <c r="E18" s="70"/>
      <c r="F18" s="70"/>
      <c r="G18" s="13"/>
      <c r="H18" s="14">
        <v>1361</v>
      </c>
      <c r="I18" s="15">
        <v>31200</v>
      </c>
      <c r="J18" s="15">
        <v>28100</v>
      </c>
      <c r="K18" s="16">
        <v>30000</v>
      </c>
      <c r="L18" s="16">
        <v>30000</v>
      </c>
      <c r="M18" s="5"/>
    </row>
    <row r="19" spans="2:13" ht="15.75">
      <c r="B19" s="69" t="s">
        <v>14</v>
      </c>
      <c r="C19" s="70"/>
      <c r="D19" s="70"/>
      <c r="E19" s="70"/>
      <c r="F19" s="70"/>
      <c r="G19" s="13"/>
      <c r="H19" s="14">
        <v>1511</v>
      </c>
      <c r="I19" s="15">
        <v>643900</v>
      </c>
      <c r="J19" s="15">
        <v>537500</v>
      </c>
      <c r="K19" s="16">
        <v>431600</v>
      </c>
      <c r="L19" s="16">
        <v>500000</v>
      </c>
      <c r="M19" s="5"/>
    </row>
    <row r="20" spans="2:13" ht="15.75">
      <c r="B20" s="69" t="s">
        <v>56</v>
      </c>
      <c r="C20" s="70"/>
      <c r="D20" s="70"/>
      <c r="E20" s="70"/>
      <c r="F20" s="70"/>
      <c r="G20" s="13"/>
      <c r="H20" s="14">
        <v>4112</v>
      </c>
      <c r="I20" s="15">
        <v>573200</v>
      </c>
      <c r="J20" s="15">
        <v>332600</v>
      </c>
      <c r="K20" s="16">
        <v>335200</v>
      </c>
      <c r="L20" s="16">
        <v>340600</v>
      </c>
      <c r="M20" s="5"/>
    </row>
    <row r="21" spans="2:13" ht="15.75">
      <c r="B21" s="69" t="s">
        <v>50</v>
      </c>
      <c r="C21" s="70"/>
      <c r="D21" s="70"/>
      <c r="E21" s="70"/>
      <c r="F21" s="70"/>
      <c r="G21" s="14">
        <v>3341</v>
      </c>
      <c r="H21" s="14"/>
      <c r="I21" s="15">
        <v>5400</v>
      </c>
      <c r="J21" s="15">
        <v>5200</v>
      </c>
      <c r="K21" s="16">
        <v>5000</v>
      </c>
      <c r="L21" s="16">
        <v>8000</v>
      </c>
      <c r="M21" s="5"/>
    </row>
    <row r="22" spans="2:13" ht="15.75">
      <c r="B22" s="69" t="s">
        <v>15</v>
      </c>
      <c r="C22" s="70"/>
      <c r="D22" s="70"/>
      <c r="E22" s="70"/>
      <c r="F22" s="70"/>
      <c r="G22" s="14">
        <v>3419</v>
      </c>
      <c r="H22" s="14"/>
      <c r="I22" s="15">
        <v>62500</v>
      </c>
      <c r="J22" s="15">
        <v>56100</v>
      </c>
      <c r="K22" s="16">
        <v>40000</v>
      </c>
      <c r="L22" s="16">
        <v>40000</v>
      </c>
      <c r="M22" s="5"/>
    </row>
    <row r="23" spans="2:13" ht="15.75">
      <c r="B23" s="69" t="s">
        <v>16</v>
      </c>
      <c r="C23" s="70"/>
      <c r="D23" s="70"/>
      <c r="E23" s="70"/>
      <c r="F23" s="70"/>
      <c r="G23" s="14">
        <v>3612</v>
      </c>
      <c r="H23" s="14"/>
      <c r="I23" s="15">
        <v>915500</v>
      </c>
      <c r="J23" s="15">
        <v>811400</v>
      </c>
      <c r="K23" s="16">
        <v>755000</v>
      </c>
      <c r="L23" s="16">
        <v>880000</v>
      </c>
      <c r="M23" s="5"/>
    </row>
    <row r="24" spans="2:13" ht="15.75">
      <c r="B24" s="69" t="s">
        <v>17</v>
      </c>
      <c r="C24" s="70"/>
      <c r="D24" s="70"/>
      <c r="E24" s="70"/>
      <c r="F24" s="70"/>
      <c r="G24" s="14">
        <v>3613</v>
      </c>
      <c r="H24" s="14"/>
      <c r="I24" s="15">
        <v>160300</v>
      </c>
      <c r="J24" s="15">
        <v>163200</v>
      </c>
      <c r="K24" s="16">
        <v>151700</v>
      </c>
      <c r="L24" s="16">
        <v>153300</v>
      </c>
      <c r="M24" s="5"/>
    </row>
    <row r="25" spans="2:13" ht="15.75">
      <c r="B25" s="69" t="s">
        <v>36</v>
      </c>
      <c r="C25" s="70"/>
      <c r="D25" s="70"/>
      <c r="E25" s="70"/>
      <c r="F25" s="70"/>
      <c r="G25" s="14">
        <v>3632</v>
      </c>
      <c r="H25" s="14"/>
      <c r="I25" s="15">
        <v>20400</v>
      </c>
      <c r="J25" s="15">
        <v>29600</v>
      </c>
      <c r="K25" s="16">
        <v>25600</v>
      </c>
      <c r="L25" s="16">
        <v>42700</v>
      </c>
      <c r="M25" s="5"/>
    </row>
    <row r="26" spans="2:13" ht="15.75">
      <c r="B26" s="69" t="s">
        <v>51</v>
      </c>
      <c r="C26" s="70"/>
      <c r="D26" s="70"/>
      <c r="E26" s="70"/>
      <c r="F26" s="70"/>
      <c r="G26" s="14">
        <v>3639</v>
      </c>
      <c r="H26" s="14"/>
      <c r="I26" s="15">
        <v>1912200</v>
      </c>
      <c r="J26" s="15">
        <v>187900</v>
      </c>
      <c r="K26" s="16">
        <v>107300</v>
      </c>
      <c r="L26" s="16">
        <v>65000</v>
      </c>
      <c r="M26" s="5"/>
    </row>
    <row r="27" spans="2:13" ht="15.75">
      <c r="B27" s="69" t="s">
        <v>72</v>
      </c>
      <c r="C27" s="70"/>
      <c r="D27" s="70"/>
      <c r="E27" s="70"/>
      <c r="F27" s="70"/>
      <c r="G27" s="14">
        <v>3725</v>
      </c>
      <c r="H27" s="14"/>
      <c r="I27" s="15"/>
      <c r="J27" s="15"/>
      <c r="K27" s="16"/>
      <c r="L27" s="16">
        <v>85000</v>
      </c>
      <c r="M27" s="5"/>
    </row>
    <row r="28" spans="2:13" ht="15.75">
      <c r="B28" s="69" t="s">
        <v>19</v>
      </c>
      <c r="C28" s="70"/>
      <c r="D28" s="70"/>
      <c r="E28" s="70"/>
      <c r="F28" s="70"/>
      <c r="G28" s="14">
        <v>4351</v>
      </c>
      <c r="H28" s="14"/>
      <c r="I28" s="15">
        <v>16300</v>
      </c>
      <c r="J28" s="15">
        <v>17300</v>
      </c>
      <c r="K28" s="16">
        <v>20000</v>
      </c>
      <c r="L28" s="16">
        <v>20000</v>
      </c>
      <c r="M28" s="5"/>
    </row>
    <row r="29" spans="2:13" ht="15.75">
      <c r="B29" s="69" t="s">
        <v>49</v>
      </c>
      <c r="C29" s="70"/>
      <c r="D29" s="70"/>
      <c r="E29" s="70"/>
      <c r="F29" s="70"/>
      <c r="G29" s="17">
        <v>6171</v>
      </c>
      <c r="H29" s="17"/>
      <c r="I29" s="18"/>
      <c r="J29" s="18"/>
      <c r="K29" s="19"/>
      <c r="L29" s="19">
        <v>3000</v>
      </c>
      <c r="M29" s="5"/>
    </row>
    <row r="30" spans="2:13" ht="16.5" thickBot="1">
      <c r="B30" s="77" t="s">
        <v>20</v>
      </c>
      <c r="C30" s="78"/>
      <c r="D30" s="78"/>
      <c r="E30" s="78"/>
      <c r="F30" s="78"/>
      <c r="G30" s="17">
        <v>6310</v>
      </c>
      <c r="H30" s="17"/>
      <c r="I30" s="18">
        <v>50700</v>
      </c>
      <c r="J30" s="18">
        <v>75000</v>
      </c>
      <c r="K30" s="19">
        <v>76200</v>
      </c>
      <c r="L30" s="19">
        <v>100000</v>
      </c>
      <c r="M30" s="5"/>
    </row>
    <row r="31" spans="2:12" ht="16.5" thickBot="1">
      <c r="B31" s="85" t="s">
        <v>21</v>
      </c>
      <c r="C31" s="86"/>
      <c r="D31" s="86"/>
      <c r="E31" s="86"/>
      <c r="F31" s="86"/>
      <c r="G31" s="20"/>
      <c r="H31" s="21"/>
      <c r="I31" s="22">
        <f>SUM(I6:I30)</f>
        <v>12184400</v>
      </c>
      <c r="J31" s="22">
        <f>SUM(J6:J30)</f>
        <v>13287000</v>
      </c>
      <c r="K31" s="22">
        <f>SUM(K6:K30)</f>
        <v>12918000</v>
      </c>
      <c r="L31" s="22">
        <f>SUM(L6:L30)</f>
        <v>14188000</v>
      </c>
    </row>
    <row r="32" spans="2:12" ht="15.75">
      <c r="B32" s="23"/>
      <c r="C32" s="23"/>
      <c r="D32" s="23"/>
      <c r="E32" s="23"/>
      <c r="F32" s="23"/>
      <c r="G32" s="24"/>
      <c r="H32" s="25"/>
      <c r="I32" s="26"/>
      <c r="J32" s="27"/>
      <c r="K32" s="28"/>
      <c r="L32" s="26"/>
    </row>
    <row r="33" spans="2:12" ht="15.75">
      <c r="B33" s="23"/>
      <c r="C33" s="23"/>
      <c r="D33" s="23"/>
      <c r="E33" s="23"/>
      <c r="F33" s="23"/>
      <c r="G33" s="24"/>
      <c r="H33" s="25"/>
      <c r="I33" s="26"/>
      <c r="J33" s="27"/>
      <c r="K33" s="28"/>
      <c r="L33" s="26"/>
    </row>
    <row r="34" spans="2:12" ht="15.75">
      <c r="B34" s="23"/>
      <c r="C34" s="23"/>
      <c r="D34" s="23"/>
      <c r="E34" s="23"/>
      <c r="F34" s="23"/>
      <c r="G34" s="24"/>
      <c r="H34" s="25"/>
      <c r="I34" s="26"/>
      <c r="J34" s="27"/>
      <c r="K34" s="28"/>
      <c r="L34" s="26"/>
    </row>
    <row r="35" spans="2:12" ht="15.75">
      <c r="B35" s="23"/>
      <c r="C35" s="23"/>
      <c r="D35" s="23"/>
      <c r="E35" s="23"/>
      <c r="F35" s="23"/>
      <c r="G35" s="24"/>
      <c r="H35" s="25"/>
      <c r="I35" s="26"/>
      <c r="J35" s="27"/>
      <c r="K35" s="28"/>
      <c r="L35" s="26"/>
    </row>
    <row r="36" spans="2:12" ht="15.75">
      <c r="B36" s="23"/>
      <c r="C36" s="23"/>
      <c r="D36" s="23"/>
      <c r="E36" s="23"/>
      <c r="F36" s="23"/>
      <c r="G36" s="24"/>
      <c r="H36" s="25"/>
      <c r="I36" s="26"/>
      <c r="J36" s="27"/>
      <c r="K36" s="28"/>
      <c r="L36" s="26"/>
    </row>
    <row r="37" spans="2:12" ht="15.75">
      <c r="B37" s="23"/>
      <c r="C37" s="23"/>
      <c r="D37" s="23"/>
      <c r="E37" s="23"/>
      <c r="F37" s="23"/>
      <c r="G37" s="24"/>
      <c r="H37" s="25"/>
      <c r="I37" s="26"/>
      <c r="J37" s="27"/>
      <c r="K37" s="28"/>
      <c r="L37" s="26"/>
    </row>
    <row r="38" spans="2:12" ht="15.75">
      <c r="B38" s="23"/>
      <c r="C38" s="23"/>
      <c r="D38" s="23"/>
      <c r="E38" s="23"/>
      <c r="F38" s="23"/>
      <c r="G38" s="24"/>
      <c r="H38" s="25"/>
      <c r="I38" s="26"/>
      <c r="J38" s="27"/>
      <c r="K38" s="28"/>
      <c r="L38" s="26"/>
    </row>
    <row r="39" spans="2:12" ht="15.75">
      <c r="B39" s="23"/>
      <c r="C39" s="23"/>
      <c r="D39" s="23"/>
      <c r="E39" s="23"/>
      <c r="F39" s="23"/>
      <c r="G39" s="24"/>
      <c r="H39" s="25"/>
      <c r="I39" s="26"/>
      <c r="J39" s="27"/>
      <c r="K39" s="28"/>
      <c r="L39" s="26"/>
    </row>
    <row r="40" spans="2:12" ht="15.75">
      <c r="B40" s="23"/>
      <c r="C40" s="23"/>
      <c r="D40" s="23"/>
      <c r="E40" s="23"/>
      <c r="F40" s="23"/>
      <c r="G40" s="24"/>
      <c r="H40" s="25"/>
      <c r="I40" s="26"/>
      <c r="J40" s="27"/>
      <c r="K40" s="28"/>
      <c r="L40" s="26"/>
    </row>
    <row r="41" spans="2:12" ht="15.75">
      <c r="B41" s="23"/>
      <c r="C41" s="23"/>
      <c r="D41" s="23"/>
      <c r="E41" s="23"/>
      <c r="F41" s="23"/>
      <c r="G41" s="24"/>
      <c r="H41" s="25"/>
      <c r="I41" s="26"/>
      <c r="J41" s="27"/>
      <c r="K41" s="28"/>
      <c r="L41" s="26"/>
    </row>
    <row r="42" spans="2:12" ht="15.75">
      <c r="B42" s="23"/>
      <c r="C42" s="23"/>
      <c r="D42" s="23"/>
      <c r="E42" s="23"/>
      <c r="F42" s="23"/>
      <c r="G42" s="24"/>
      <c r="H42" s="25"/>
      <c r="I42" s="26"/>
      <c r="J42" s="27"/>
      <c r="K42" s="28"/>
      <c r="L42" s="26"/>
    </row>
    <row r="43" spans="2:12" ht="16.5" thickBot="1">
      <c r="B43" s="23"/>
      <c r="C43" s="23"/>
      <c r="D43" s="23"/>
      <c r="E43" s="23"/>
      <c r="F43" s="23"/>
      <c r="G43" s="24"/>
      <c r="H43" s="25"/>
      <c r="I43" s="26"/>
      <c r="J43" s="27"/>
      <c r="K43" s="28"/>
      <c r="L43" s="26"/>
    </row>
    <row r="44" spans="2:12" ht="45.75" customHeight="1" thickBot="1">
      <c r="B44" s="59" t="s">
        <v>71</v>
      </c>
      <c r="C44" s="60"/>
      <c r="D44" s="60"/>
      <c r="E44" s="60"/>
      <c r="F44" s="60"/>
      <c r="G44" s="60"/>
      <c r="H44" s="60"/>
      <c r="I44" s="61"/>
      <c r="J44" s="61"/>
      <c r="K44" s="61"/>
      <c r="L44" s="62"/>
    </row>
    <row r="45" spans="2:12" ht="12.75" customHeight="1" hidden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2:12" ht="24.75" customHeight="1" thickBot="1">
      <c r="B46" s="66" t="s">
        <v>22</v>
      </c>
      <c r="C46" s="67"/>
      <c r="D46" s="67"/>
      <c r="E46" s="67"/>
      <c r="F46" s="67"/>
      <c r="G46" s="68"/>
      <c r="H46" s="68"/>
      <c r="I46" s="61"/>
      <c r="J46" s="61"/>
      <c r="K46" s="61"/>
      <c r="L46" s="62"/>
    </row>
    <row r="47" spans="2:12" ht="16.5" thickBot="1">
      <c r="B47" s="83" t="s">
        <v>23</v>
      </c>
      <c r="C47" s="84"/>
      <c r="D47" s="84"/>
      <c r="E47" s="84"/>
      <c r="F47" s="84"/>
      <c r="G47" s="29" t="s">
        <v>24</v>
      </c>
      <c r="H47" s="30"/>
      <c r="I47" s="31" t="s">
        <v>63</v>
      </c>
      <c r="J47" s="31" t="s">
        <v>64</v>
      </c>
      <c r="K47" s="32" t="s">
        <v>68</v>
      </c>
      <c r="L47" s="49" t="s">
        <v>73</v>
      </c>
    </row>
    <row r="48" spans="2:12" ht="15.75">
      <c r="B48" s="75" t="s">
        <v>58</v>
      </c>
      <c r="C48" s="76"/>
      <c r="D48" s="76"/>
      <c r="E48" s="76"/>
      <c r="F48" s="76"/>
      <c r="G48" s="9">
        <v>1031</v>
      </c>
      <c r="H48" s="10"/>
      <c r="I48" s="11">
        <v>11200</v>
      </c>
      <c r="J48" s="11">
        <v>10000</v>
      </c>
      <c r="K48" s="12">
        <v>10000</v>
      </c>
      <c r="L48" s="12">
        <v>10000</v>
      </c>
    </row>
    <row r="49" spans="2:12" ht="15.75">
      <c r="B49" s="69" t="s">
        <v>66</v>
      </c>
      <c r="C49" s="70"/>
      <c r="D49" s="70"/>
      <c r="E49" s="70"/>
      <c r="F49" s="70"/>
      <c r="G49" s="13">
        <v>1039</v>
      </c>
      <c r="H49" s="14"/>
      <c r="I49" s="15">
        <v>5000</v>
      </c>
      <c r="J49" s="15">
        <v>0</v>
      </c>
      <c r="K49" s="16">
        <v>0</v>
      </c>
      <c r="L49" s="16">
        <v>4000</v>
      </c>
    </row>
    <row r="50" spans="2:12" ht="15.75">
      <c r="B50" s="69" t="s">
        <v>67</v>
      </c>
      <c r="C50" s="70"/>
      <c r="D50" s="70"/>
      <c r="E50" s="70"/>
      <c r="F50" s="70"/>
      <c r="G50" s="13">
        <v>2141</v>
      </c>
      <c r="H50" s="14"/>
      <c r="I50" s="15">
        <v>438900</v>
      </c>
      <c r="J50" s="15">
        <v>157100</v>
      </c>
      <c r="K50" s="16">
        <v>134000</v>
      </c>
      <c r="L50" s="16">
        <v>134000</v>
      </c>
    </row>
    <row r="51" spans="2:12" ht="15.75">
      <c r="B51" s="69" t="s">
        <v>25</v>
      </c>
      <c r="C51" s="70"/>
      <c r="D51" s="70"/>
      <c r="E51" s="70"/>
      <c r="F51" s="70"/>
      <c r="G51" s="13">
        <v>2212</v>
      </c>
      <c r="H51" s="14"/>
      <c r="I51" s="15">
        <v>86200</v>
      </c>
      <c r="J51" s="15">
        <v>426500</v>
      </c>
      <c r="K51" s="16">
        <v>100000</v>
      </c>
      <c r="L51" s="16">
        <v>150000</v>
      </c>
    </row>
    <row r="52" spans="2:12" ht="15.75">
      <c r="B52" s="69" t="s">
        <v>57</v>
      </c>
      <c r="C52" s="70"/>
      <c r="D52" s="70"/>
      <c r="E52" s="70"/>
      <c r="F52" s="70"/>
      <c r="G52" s="13">
        <v>2219</v>
      </c>
      <c r="H52" s="14"/>
      <c r="I52" s="15">
        <v>38100</v>
      </c>
      <c r="J52" s="15">
        <v>1500</v>
      </c>
      <c r="K52" s="16">
        <v>10000</v>
      </c>
      <c r="L52" s="16">
        <v>10000</v>
      </c>
    </row>
    <row r="53" spans="2:12" ht="15.75">
      <c r="B53" s="69" t="s">
        <v>26</v>
      </c>
      <c r="C53" s="70"/>
      <c r="D53" s="70"/>
      <c r="E53" s="70"/>
      <c r="F53" s="70"/>
      <c r="G53" s="13">
        <v>2221</v>
      </c>
      <c r="H53" s="14"/>
      <c r="I53" s="15">
        <v>53800</v>
      </c>
      <c r="J53" s="15">
        <v>54100</v>
      </c>
      <c r="K53" s="16">
        <v>54100</v>
      </c>
      <c r="L53" s="16">
        <v>55200</v>
      </c>
    </row>
    <row r="54" spans="2:12" ht="15.75">
      <c r="B54" s="69" t="s">
        <v>52</v>
      </c>
      <c r="C54" s="70"/>
      <c r="D54" s="70"/>
      <c r="E54" s="70"/>
      <c r="F54" s="70"/>
      <c r="G54" s="13">
        <v>2310</v>
      </c>
      <c r="H54" s="14"/>
      <c r="I54" s="15">
        <v>149200</v>
      </c>
      <c r="J54" s="15">
        <v>56100</v>
      </c>
      <c r="K54" s="16">
        <v>47000</v>
      </c>
      <c r="L54" s="16">
        <v>92000</v>
      </c>
    </row>
    <row r="55" spans="2:12" ht="15.75">
      <c r="B55" s="69" t="s">
        <v>27</v>
      </c>
      <c r="C55" s="70"/>
      <c r="D55" s="70"/>
      <c r="E55" s="70"/>
      <c r="F55" s="70"/>
      <c r="G55" s="13">
        <v>2321</v>
      </c>
      <c r="H55" s="14"/>
      <c r="I55" s="15">
        <v>469200</v>
      </c>
      <c r="J55" s="15">
        <v>526400</v>
      </c>
      <c r="K55" s="16">
        <v>212500</v>
      </c>
      <c r="L55" s="16">
        <v>10000</v>
      </c>
    </row>
    <row r="56" spans="2:12" ht="15.75">
      <c r="B56" s="69" t="s">
        <v>28</v>
      </c>
      <c r="C56" s="70"/>
      <c r="D56" s="70"/>
      <c r="E56" s="70"/>
      <c r="F56" s="70"/>
      <c r="G56" s="13">
        <v>3113</v>
      </c>
      <c r="H56" s="14"/>
      <c r="I56" s="15">
        <v>1964200</v>
      </c>
      <c r="J56" s="15">
        <v>1650500</v>
      </c>
      <c r="K56" s="16">
        <v>1704000</v>
      </c>
      <c r="L56" s="16">
        <v>240000</v>
      </c>
    </row>
    <row r="57" spans="2:12" ht="15.75">
      <c r="B57" s="69" t="s">
        <v>70</v>
      </c>
      <c r="C57" s="70"/>
      <c r="D57" s="70"/>
      <c r="E57" s="70"/>
      <c r="F57" s="70"/>
      <c r="G57" s="13">
        <v>3119</v>
      </c>
      <c r="H57" s="14"/>
      <c r="I57" s="15">
        <v>0</v>
      </c>
      <c r="J57" s="15">
        <v>0</v>
      </c>
      <c r="K57" s="16">
        <v>0</v>
      </c>
      <c r="L57" s="16">
        <v>1600000</v>
      </c>
    </row>
    <row r="58" spans="2:12" ht="15.75">
      <c r="B58" s="69" t="s">
        <v>29</v>
      </c>
      <c r="C58" s="70"/>
      <c r="D58" s="70"/>
      <c r="E58" s="70"/>
      <c r="F58" s="70"/>
      <c r="G58" s="13">
        <v>3314</v>
      </c>
      <c r="H58" s="14"/>
      <c r="I58" s="15">
        <v>12600</v>
      </c>
      <c r="J58" s="15">
        <v>12000</v>
      </c>
      <c r="K58" s="16">
        <v>13000</v>
      </c>
      <c r="L58" s="16">
        <v>13000</v>
      </c>
    </row>
    <row r="59" spans="2:12" ht="15.75">
      <c r="B59" s="69" t="s">
        <v>30</v>
      </c>
      <c r="C59" s="70"/>
      <c r="D59" s="70"/>
      <c r="E59" s="70"/>
      <c r="F59" s="70"/>
      <c r="G59" s="13">
        <v>3319</v>
      </c>
      <c r="H59" s="14"/>
      <c r="I59" s="15">
        <v>46000</v>
      </c>
      <c r="J59" s="15">
        <v>56500</v>
      </c>
      <c r="K59" s="16">
        <v>55000</v>
      </c>
      <c r="L59" s="16">
        <v>55000</v>
      </c>
    </row>
    <row r="60" spans="2:12" ht="15.75">
      <c r="B60" s="69" t="s">
        <v>31</v>
      </c>
      <c r="C60" s="70"/>
      <c r="D60" s="70"/>
      <c r="E60" s="70"/>
      <c r="F60" s="70"/>
      <c r="G60" s="13">
        <v>3341</v>
      </c>
      <c r="H60" s="14"/>
      <c r="I60" s="15">
        <v>33500</v>
      </c>
      <c r="J60" s="15">
        <v>500</v>
      </c>
      <c r="K60" s="16">
        <v>30000</v>
      </c>
      <c r="L60" s="16">
        <v>30000</v>
      </c>
    </row>
    <row r="61" spans="2:12" ht="15.75">
      <c r="B61" s="69" t="s">
        <v>32</v>
      </c>
      <c r="C61" s="70"/>
      <c r="D61" s="70"/>
      <c r="E61" s="70"/>
      <c r="F61" s="70"/>
      <c r="G61" s="13">
        <v>3349</v>
      </c>
      <c r="H61" s="14"/>
      <c r="I61" s="15">
        <v>50800</v>
      </c>
      <c r="J61" s="15">
        <v>40500</v>
      </c>
      <c r="K61" s="16">
        <v>60000</v>
      </c>
      <c r="L61" s="16">
        <v>85000</v>
      </c>
    </row>
    <row r="62" spans="2:12" ht="15.75">
      <c r="B62" s="69" t="s">
        <v>33</v>
      </c>
      <c r="C62" s="70"/>
      <c r="D62" s="70"/>
      <c r="E62" s="70"/>
      <c r="F62" s="70"/>
      <c r="G62" s="13">
        <v>3399</v>
      </c>
      <c r="H62" s="14"/>
      <c r="I62" s="15">
        <v>34800</v>
      </c>
      <c r="J62" s="15">
        <v>44300</v>
      </c>
      <c r="K62" s="16">
        <v>53000</v>
      </c>
      <c r="L62" s="16">
        <v>53000</v>
      </c>
    </row>
    <row r="63" spans="2:12" ht="15.75">
      <c r="B63" s="69" t="s">
        <v>34</v>
      </c>
      <c r="C63" s="70"/>
      <c r="D63" s="70"/>
      <c r="E63" s="70"/>
      <c r="F63" s="70"/>
      <c r="G63" s="13">
        <v>3419</v>
      </c>
      <c r="H63" s="14"/>
      <c r="I63" s="15">
        <v>458500</v>
      </c>
      <c r="J63" s="15">
        <v>818000</v>
      </c>
      <c r="K63" s="16">
        <v>463000</v>
      </c>
      <c r="L63" s="16">
        <v>463000</v>
      </c>
    </row>
    <row r="64" spans="2:12" ht="15.75">
      <c r="B64" s="69" t="s">
        <v>47</v>
      </c>
      <c r="C64" s="70"/>
      <c r="D64" s="70"/>
      <c r="E64" s="70"/>
      <c r="F64" s="70"/>
      <c r="G64" s="13">
        <v>3421</v>
      </c>
      <c r="H64" s="14"/>
      <c r="I64" s="15">
        <v>20300</v>
      </c>
      <c r="J64" s="15">
        <v>352600</v>
      </c>
      <c r="K64" s="16">
        <v>36500</v>
      </c>
      <c r="L64" s="16">
        <v>40000</v>
      </c>
    </row>
    <row r="65" spans="2:12" ht="15.75">
      <c r="B65" s="69" t="s">
        <v>59</v>
      </c>
      <c r="C65" s="70"/>
      <c r="D65" s="70"/>
      <c r="E65" s="70"/>
      <c r="F65" s="70"/>
      <c r="G65" s="13">
        <v>3429</v>
      </c>
      <c r="H65" s="14"/>
      <c r="I65" s="15">
        <v>0</v>
      </c>
      <c r="J65" s="15">
        <v>6300</v>
      </c>
      <c r="K65" s="16">
        <v>10000</v>
      </c>
      <c r="L65" s="16">
        <v>10000</v>
      </c>
    </row>
    <row r="66" spans="2:12" ht="15.75">
      <c r="B66" s="69" t="s">
        <v>16</v>
      </c>
      <c r="C66" s="70"/>
      <c r="D66" s="70"/>
      <c r="E66" s="70"/>
      <c r="F66" s="70"/>
      <c r="G66" s="13">
        <v>3612</v>
      </c>
      <c r="H66" s="14"/>
      <c r="I66" s="15">
        <v>304000</v>
      </c>
      <c r="J66" s="15">
        <v>624300</v>
      </c>
      <c r="K66" s="16">
        <v>200000</v>
      </c>
      <c r="L66" s="16">
        <v>200000</v>
      </c>
    </row>
    <row r="67" spans="2:12" ht="15.75">
      <c r="B67" s="69" t="s">
        <v>35</v>
      </c>
      <c r="C67" s="70"/>
      <c r="D67" s="70"/>
      <c r="E67" s="70"/>
      <c r="F67" s="70"/>
      <c r="G67" s="13">
        <v>3631</v>
      </c>
      <c r="H67" s="14"/>
      <c r="I67" s="15">
        <v>335400</v>
      </c>
      <c r="J67" s="15">
        <v>431800</v>
      </c>
      <c r="K67" s="16">
        <v>375000</v>
      </c>
      <c r="L67" s="16">
        <v>390000</v>
      </c>
    </row>
    <row r="68" spans="2:12" ht="15.75">
      <c r="B68" s="69" t="s">
        <v>36</v>
      </c>
      <c r="C68" s="70"/>
      <c r="D68" s="70"/>
      <c r="E68" s="70"/>
      <c r="F68" s="70"/>
      <c r="G68" s="13">
        <v>3632</v>
      </c>
      <c r="H68" s="14"/>
      <c r="I68" s="15">
        <v>7800</v>
      </c>
      <c r="J68" s="15">
        <v>16200</v>
      </c>
      <c r="K68" s="16">
        <v>10000</v>
      </c>
      <c r="L68" s="16">
        <v>10000</v>
      </c>
    </row>
    <row r="69" spans="2:12" ht="15.75">
      <c r="B69" s="69" t="s">
        <v>18</v>
      </c>
      <c r="C69" s="70"/>
      <c r="D69" s="70"/>
      <c r="E69" s="70"/>
      <c r="F69" s="70"/>
      <c r="G69" s="13">
        <v>3639</v>
      </c>
      <c r="H69" s="14"/>
      <c r="I69" s="15">
        <v>374800</v>
      </c>
      <c r="J69" s="15">
        <v>929600</v>
      </c>
      <c r="K69" s="16">
        <v>450000</v>
      </c>
      <c r="L69" s="16">
        <v>570000</v>
      </c>
    </row>
    <row r="70" spans="2:12" ht="15.75">
      <c r="B70" s="69" t="s">
        <v>37</v>
      </c>
      <c r="C70" s="70"/>
      <c r="D70" s="70"/>
      <c r="E70" s="70"/>
      <c r="F70" s="70"/>
      <c r="G70" s="13">
        <v>3721</v>
      </c>
      <c r="H70" s="14"/>
      <c r="I70" s="15">
        <v>19600</v>
      </c>
      <c r="J70" s="15">
        <v>19600</v>
      </c>
      <c r="K70" s="16">
        <v>30000</v>
      </c>
      <c r="L70" s="16">
        <v>30000</v>
      </c>
    </row>
    <row r="71" spans="2:12" ht="15.75">
      <c r="B71" s="69" t="s">
        <v>38</v>
      </c>
      <c r="C71" s="70"/>
      <c r="D71" s="70"/>
      <c r="E71" s="70"/>
      <c r="F71" s="70"/>
      <c r="G71" s="13">
        <v>3722</v>
      </c>
      <c r="H71" s="14"/>
      <c r="I71" s="15">
        <v>450500</v>
      </c>
      <c r="J71" s="15">
        <v>461800</v>
      </c>
      <c r="K71" s="16">
        <v>480000</v>
      </c>
      <c r="L71" s="16">
        <v>500000</v>
      </c>
    </row>
    <row r="72" spans="2:12" ht="15.75">
      <c r="B72" s="69" t="s">
        <v>39</v>
      </c>
      <c r="C72" s="70"/>
      <c r="D72" s="70"/>
      <c r="E72" s="70"/>
      <c r="F72" s="70"/>
      <c r="G72" s="13">
        <v>3723</v>
      </c>
      <c r="H72" s="14"/>
      <c r="I72" s="15">
        <v>121100</v>
      </c>
      <c r="J72" s="15">
        <v>100800</v>
      </c>
      <c r="K72" s="16">
        <v>120000</v>
      </c>
      <c r="L72" s="16">
        <v>150000</v>
      </c>
    </row>
    <row r="73" spans="2:12" ht="15.75">
      <c r="B73" s="69" t="s">
        <v>40</v>
      </c>
      <c r="C73" s="70"/>
      <c r="D73" s="70"/>
      <c r="E73" s="70"/>
      <c r="F73" s="70"/>
      <c r="G73" s="13">
        <v>3745</v>
      </c>
      <c r="H73" s="33"/>
      <c r="I73" s="15">
        <v>547800</v>
      </c>
      <c r="J73" s="15">
        <v>734100</v>
      </c>
      <c r="K73" s="16">
        <v>273000</v>
      </c>
      <c r="L73" s="16">
        <v>421000</v>
      </c>
    </row>
    <row r="74" spans="2:12" ht="15.75">
      <c r="B74" s="69" t="s">
        <v>41</v>
      </c>
      <c r="C74" s="70"/>
      <c r="D74" s="70"/>
      <c r="E74" s="70"/>
      <c r="F74" s="70"/>
      <c r="G74" s="13">
        <v>4351</v>
      </c>
      <c r="H74" s="14"/>
      <c r="I74" s="15">
        <v>88900</v>
      </c>
      <c r="J74" s="15">
        <v>100600</v>
      </c>
      <c r="K74" s="16">
        <v>101000</v>
      </c>
      <c r="L74" s="16">
        <v>105000</v>
      </c>
    </row>
    <row r="75" spans="2:12" ht="15.75">
      <c r="B75" s="69" t="s">
        <v>53</v>
      </c>
      <c r="C75" s="70"/>
      <c r="D75" s="70"/>
      <c r="E75" s="70"/>
      <c r="F75" s="70"/>
      <c r="G75" s="13">
        <v>5212</v>
      </c>
      <c r="H75" s="14"/>
      <c r="I75" s="15">
        <v>0</v>
      </c>
      <c r="J75" s="15">
        <v>0</v>
      </c>
      <c r="K75" s="16">
        <v>5000</v>
      </c>
      <c r="L75" s="16">
        <v>5000</v>
      </c>
    </row>
    <row r="76" spans="2:12" ht="15.75">
      <c r="B76" s="69" t="s">
        <v>42</v>
      </c>
      <c r="C76" s="70"/>
      <c r="D76" s="70"/>
      <c r="E76" s="70"/>
      <c r="F76" s="70"/>
      <c r="G76" s="13">
        <v>5512</v>
      </c>
      <c r="H76" s="14"/>
      <c r="I76" s="15">
        <v>410600</v>
      </c>
      <c r="J76" s="15">
        <v>142400</v>
      </c>
      <c r="K76" s="16">
        <v>89500</v>
      </c>
      <c r="L76" s="16">
        <v>100000</v>
      </c>
    </row>
    <row r="77" spans="2:12" ht="15.75">
      <c r="B77" s="69" t="s">
        <v>43</v>
      </c>
      <c r="C77" s="70"/>
      <c r="D77" s="70"/>
      <c r="E77" s="70"/>
      <c r="F77" s="70"/>
      <c r="G77" s="13">
        <v>6112</v>
      </c>
      <c r="H77" s="14"/>
      <c r="I77" s="15">
        <v>989800</v>
      </c>
      <c r="J77" s="15">
        <v>854500</v>
      </c>
      <c r="K77" s="16">
        <v>887000</v>
      </c>
      <c r="L77" s="16">
        <v>950000</v>
      </c>
    </row>
    <row r="78" spans="2:12" ht="15.75">
      <c r="B78" s="69" t="s">
        <v>49</v>
      </c>
      <c r="C78" s="70"/>
      <c r="D78" s="70"/>
      <c r="E78" s="70"/>
      <c r="F78" s="70"/>
      <c r="G78" s="13">
        <v>6171</v>
      </c>
      <c r="H78" s="33"/>
      <c r="I78" s="15">
        <v>1102400</v>
      </c>
      <c r="J78" s="15">
        <v>1147800</v>
      </c>
      <c r="K78" s="16">
        <v>1099200</v>
      </c>
      <c r="L78" s="16">
        <v>1200000</v>
      </c>
    </row>
    <row r="79" spans="2:12" ht="15.75">
      <c r="B79" s="69" t="s">
        <v>44</v>
      </c>
      <c r="C79" s="70"/>
      <c r="D79" s="70"/>
      <c r="E79" s="70"/>
      <c r="F79" s="70"/>
      <c r="G79" s="13">
        <v>6310</v>
      </c>
      <c r="H79" s="33"/>
      <c r="I79" s="15">
        <v>13900</v>
      </c>
      <c r="J79" s="15">
        <v>14200</v>
      </c>
      <c r="K79" s="16">
        <v>17000</v>
      </c>
      <c r="L79" s="16">
        <v>17000</v>
      </c>
    </row>
    <row r="80" spans="2:12" ht="15.75">
      <c r="B80" s="69" t="s">
        <v>45</v>
      </c>
      <c r="C80" s="70"/>
      <c r="D80" s="70"/>
      <c r="E80" s="70"/>
      <c r="F80" s="70"/>
      <c r="G80" s="13">
        <v>6320</v>
      </c>
      <c r="H80" s="33"/>
      <c r="I80" s="15">
        <v>28600</v>
      </c>
      <c r="J80" s="15">
        <v>47200</v>
      </c>
      <c r="K80" s="16">
        <v>30000</v>
      </c>
      <c r="L80" s="16">
        <v>56000</v>
      </c>
    </row>
    <row r="81" spans="2:12" ht="15.75">
      <c r="B81" s="69" t="s">
        <v>62</v>
      </c>
      <c r="C81" s="70"/>
      <c r="D81" s="70"/>
      <c r="E81" s="70"/>
      <c r="F81" s="70"/>
      <c r="G81" s="13">
        <v>6399</v>
      </c>
      <c r="H81" s="33"/>
      <c r="I81" s="15">
        <v>156700</v>
      </c>
      <c r="J81" s="15">
        <v>350900</v>
      </c>
      <c r="K81" s="16">
        <v>350000</v>
      </c>
      <c r="L81" s="16">
        <v>1050000</v>
      </c>
    </row>
    <row r="82" spans="2:14" ht="16.5" thickBot="1">
      <c r="B82" s="77" t="s">
        <v>54</v>
      </c>
      <c r="C82" s="78"/>
      <c r="D82" s="78"/>
      <c r="E82" s="78"/>
      <c r="F82" s="78"/>
      <c r="G82" s="34">
        <v>6409</v>
      </c>
      <c r="H82" s="35"/>
      <c r="I82" s="18">
        <v>0</v>
      </c>
      <c r="J82" s="18">
        <v>0</v>
      </c>
      <c r="K82" s="19">
        <v>1770800</v>
      </c>
      <c r="L82" s="19">
        <v>4729700</v>
      </c>
      <c r="N82" s="1">
        <f>SUM(L31)</f>
        <v>14188000</v>
      </c>
    </row>
    <row r="83" spans="2:15" ht="16.5" thickBot="1">
      <c r="B83" s="85" t="s">
        <v>48</v>
      </c>
      <c r="C83" s="86"/>
      <c r="D83" s="86"/>
      <c r="E83" s="86"/>
      <c r="F83" s="86"/>
      <c r="G83" s="36"/>
      <c r="H83" s="36"/>
      <c r="I83" s="22">
        <f>SUM(I48:I82)</f>
        <v>8824200</v>
      </c>
      <c r="J83" s="22">
        <f>SUM(J48:J82)</f>
        <v>10188700</v>
      </c>
      <c r="K83" s="22">
        <f>SUM(K48:K82)</f>
        <v>9279600</v>
      </c>
      <c r="L83" s="37">
        <f>SUM(L48:L82)</f>
        <v>13537900</v>
      </c>
      <c r="N83" s="1">
        <f>SUM(L83+L89)</f>
        <v>14188000</v>
      </c>
      <c r="O83" s="1">
        <f>SUM(N82-N83)</f>
        <v>0</v>
      </c>
    </row>
    <row r="84" spans="2:12" ht="15.75">
      <c r="B84" s="23"/>
      <c r="C84" s="23"/>
      <c r="D84" s="23"/>
      <c r="E84" s="23"/>
      <c r="F84" s="23"/>
      <c r="G84" s="23"/>
      <c r="H84" s="23"/>
      <c r="I84" s="38"/>
      <c r="J84" s="39"/>
      <c r="K84" s="28"/>
      <c r="L84" s="26"/>
    </row>
    <row r="85" spans="2:12" ht="33" customHeight="1" thickBot="1">
      <c r="B85" s="26"/>
      <c r="C85" s="26"/>
      <c r="D85" s="26"/>
      <c r="E85" s="26"/>
      <c r="F85" s="26"/>
      <c r="G85" s="26"/>
      <c r="H85" s="26"/>
      <c r="I85" s="40"/>
      <c r="J85" s="27"/>
      <c r="K85" s="28"/>
      <c r="L85" s="26"/>
    </row>
    <row r="86" spans="2:12" ht="45.75" customHeight="1" thickBot="1">
      <c r="B86" s="79" t="s">
        <v>71</v>
      </c>
      <c r="C86" s="80"/>
      <c r="D86" s="80"/>
      <c r="E86" s="80"/>
      <c r="F86" s="80"/>
      <c r="G86" s="80"/>
      <c r="H86" s="80"/>
      <c r="I86" s="81"/>
      <c r="J86" s="81"/>
      <c r="K86" s="81"/>
      <c r="L86" s="82"/>
    </row>
    <row r="87" spans="2:12" ht="24" thickBot="1">
      <c r="B87" s="66" t="s">
        <v>60</v>
      </c>
      <c r="C87" s="67"/>
      <c r="D87" s="67"/>
      <c r="E87" s="67"/>
      <c r="F87" s="67"/>
      <c r="G87" s="68"/>
      <c r="H87" s="68"/>
      <c r="I87" s="61"/>
      <c r="J87" s="61"/>
      <c r="K87" s="61"/>
      <c r="L87" s="62"/>
    </row>
    <row r="88" spans="2:12" ht="13.5" thickBot="1">
      <c r="B88" s="87"/>
      <c r="C88" s="88"/>
      <c r="D88" s="88"/>
      <c r="E88" s="88"/>
      <c r="F88" s="88"/>
      <c r="G88" s="41" t="s">
        <v>1</v>
      </c>
      <c r="H88" s="42" t="s">
        <v>2</v>
      </c>
      <c r="I88" s="31" t="s">
        <v>63</v>
      </c>
      <c r="J88" s="31" t="s">
        <v>64</v>
      </c>
      <c r="K88" s="32" t="s">
        <v>68</v>
      </c>
      <c r="L88" s="49" t="s">
        <v>73</v>
      </c>
    </row>
    <row r="89" spans="2:12" ht="15.75">
      <c r="B89" s="75" t="s">
        <v>46</v>
      </c>
      <c r="C89" s="76"/>
      <c r="D89" s="76"/>
      <c r="E89" s="76"/>
      <c r="F89" s="76"/>
      <c r="G89" s="43"/>
      <c r="H89" s="44">
        <v>8124</v>
      </c>
      <c r="I89" s="11">
        <v>1364400</v>
      </c>
      <c r="J89" s="11">
        <v>1364400</v>
      </c>
      <c r="K89" s="11">
        <v>1364400</v>
      </c>
      <c r="L89" s="19">
        <v>650100</v>
      </c>
    </row>
    <row r="90" spans="2:12" ht="16.5" thickBot="1">
      <c r="B90" s="71" t="s">
        <v>69</v>
      </c>
      <c r="C90" s="72"/>
      <c r="D90" s="72"/>
      <c r="E90" s="72"/>
      <c r="F90" s="72"/>
      <c r="G90" s="45"/>
      <c r="H90" s="46">
        <v>8115</v>
      </c>
      <c r="I90" s="47">
        <v>1036600</v>
      </c>
      <c r="J90" s="47">
        <v>131400</v>
      </c>
      <c r="K90" s="47">
        <v>1865000</v>
      </c>
      <c r="L90" s="48">
        <v>0</v>
      </c>
    </row>
    <row r="91" ht="12.75">
      <c r="I91" s="1"/>
    </row>
  </sheetData>
  <sheetProtection/>
  <mergeCells count="73">
    <mergeCell ref="B76:F76"/>
    <mergeCell ref="B69:F69"/>
    <mergeCell ref="B64:F64"/>
    <mergeCell ref="B88:F88"/>
    <mergeCell ref="B89:F89"/>
    <mergeCell ref="B83:F83"/>
    <mergeCell ref="B82:F82"/>
    <mergeCell ref="B80:F80"/>
    <mergeCell ref="B81:F81"/>
    <mergeCell ref="B71:F71"/>
    <mergeCell ref="B72:F72"/>
    <mergeCell ref="B73:F73"/>
    <mergeCell ref="B74:F74"/>
    <mergeCell ref="B75:F75"/>
    <mergeCell ref="B57:F57"/>
    <mergeCell ref="B31:F31"/>
    <mergeCell ref="B53:F53"/>
    <mergeCell ref="B55:F55"/>
    <mergeCell ref="B56:F56"/>
    <mergeCell ref="B54:F54"/>
    <mergeCell ref="B77:F77"/>
    <mergeCell ref="B66:F66"/>
    <mergeCell ref="B67:F67"/>
    <mergeCell ref="B68:F68"/>
    <mergeCell ref="B61:F61"/>
    <mergeCell ref="B52:F52"/>
    <mergeCell ref="B22:F22"/>
    <mergeCell ref="B20:F20"/>
    <mergeCell ref="B23:F23"/>
    <mergeCell ref="B51:F51"/>
    <mergeCell ref="B48:F48"/>
    <mergeCell ref="B26:F26"/>
    <mergeCell ref="B25:F25"/>
    <mergeCell ref="B47:F47"/>
    <mergeCell ref="B50:F50"/>
    <mergeCell ref="B86:L86"/>
    <mergeCell ref="B58:F58"/>
    <mergeCell ref="B59:F59"/>
    <mergeCell ref="B60:F60"/>
    <mergeCell ref="B78:F78"/>
    <mergeCell ref="B62:F62"/>
    <mergeCell ref="B63:F63"/>
    <mergeCell ref="B70:F70"/>
    <mergeCell ref="B65:F65"/>
    <mergeCell ref="B79:F79"/>
    <mergeCell ref="B12:F12"/>
    <mergeCell ref="B13:F13"/>
    <mergeCell ref="B14:F14"/>
    <mergeCell ref="B24:F24"/>
    <mergeCell ref="B28:F28"/>
    <mergeCell ref="B30:F30"/>
    <mergeCell ref="B27:F27"/>
    <mergeCell ref="B29:F29"/>
    <mergeCell ref="B87:L87"/>
    <mergeCell ref="B90:F90"/>
    <mergeCell ref="B21:F21"/>
    <mergeCell ref="B18:F18"/>
    <mergeCell ref="B5:F5"/>
    <mergeCell ref="B6:F6"/>
    <mergeCell ref="B7:F7"/>
    <mergeCell ref="B8:F8"/>
    <mergeCell ref="B19:F19"/>
    <mergeCell ref="B17:F17"/>
    <mergeCell ref="B3:L3"/>
    <mergeCell ref="B4:L4"/>
    <mergeCell ref="B44:L45"/>
    <mergeCell ref="B46:L46"/>
    <mergeCell ref="B49:F49"/>
    <mergeCell ref="B16:F16"/>
    <mergeCell ref="B11:F11"/>
    <mergeCell ref="B9:F9"/>
    <mergeCell ref="B10:F10"/>
    <mergeCell ref="B15:F15"/>
  </mergeCells>
  <printOptions/>
  <pageMargins left="0.31" right="0.2" top="0.984251969" bottom="0.984251969" header="0.4921259845" footer="0.49212598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Lipovec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Lipovec</dc:creator>
  <cp:keywords/>
  <dc:description/>
  <cp:lastModifiedBy>uzivatel</cp:lastModifiedBy>
  <cp:lastPrinted>2015-11-27T11:52:59Z</cp:lastPrinted>
  <dcterms:created xsi:type="dcterms:W3CDTF">2009-11-30T10:35:14Z</dcterms:created>
  <dcterms:modified xsi:type="dcterms:W3CDTF">2015-11-27T12:26:41Z</dcterms:modified>
  <cp:category/>
  <cp:version/>
  <cp:contentType/>
  <cp:contentStatus/>
</cp:coreProperties>
</file>